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0私立技專獎補助\115技專審查\05其他\雲科大獎勵補助小組\"/>
    </mc:Choice>
  </mc:AlternateContent>
  <xr:revisionPtr revIDLastSave="0" documentId="13_ncr:1_{A02B8764-9E0B-4694-A463-F2BD52331D57}" xr6:coauthVersionLast="47" xr6:coauthVersionMax="47" xr10:uidLastSave="{00000000-0000-0000-0000-000000000000}"/>
  <bookViews>
    <workbookView xWindow="-110" yWindow="-110" windowWidth="19420" windowHeight="10420" tabRatio="760" xr2:uid="{00000000-000D-0000-FFFF-FFFF00000000}"/>
  </bookViews>
  <sheets>
    <sheet name="封面" sheetId="6" r:id="rId1"/>
    <sheet name="目錄" sheetId="23" r:id="rId2"/>
    <sheet name="附件一" sheetId="3" r:id="rId3"/>
    <sheet name="附件二" sheetId="20" r:id="rId4"/>
    <sheet name="附件三" sheetId="2" r:id="rId5"/>
    <sheet name="附件四" sheetId="21" r:id="rId6"/>
    <sheet name="附件五" sheetId="4" r:id="rId7"/>
    <sheet name="附件六" sheetId="13" r:id="rId8"/>
    <sheet name="附件六之(一A)" sheetId="24" r:id="rId9"/>
    <sheet name="附件六之(一B)" sheetId="10" r:id="rId10"/>
    <sheet name="附件六之(二)" sheetId="16" r:id="rId11"/>
    <sheet name="附件六之(三)" sheetId="15" r:id="rId12"/>
    <sheet name="附件六之(四)" sheetId="22" r:id="rId13"/>
    <sheet name="附件六之(五)" sheetId="19" r:id="rId14"/>
    <sheet name="附件六之(六)" sheetId="30" r:id="rId15"/>
    <sheet name="附件六之(七)" sheetId="26" r:id="rId16"/>
    <sheet name="附錄一" sheetId="29" r:id="rId17"/>
    <sheet name="附錄二" sheetId="27" r:id="rId18"/>
    <sheet name="附錄三" sheetId="31" r:id="rId19"/>
  </sheets>
  <definedNames>
    <definedName name="_xlnm.Print_Area" localSheetId="0">封面!$A$1:$J$36</definedName>
    <definedName name="_xlnm.Print_Titles" localSheetId="2">附件一!$1:$3</definedName>
    <definedName name="_xlnm.Print_Titles" localSheetId="3">附件二!$1:$3</definedName>
    <definedName name="_xlnm.Print_Titles" localSheetId="4">附件三!$1:$3</definedName>
    <definedName name="_xlnm.Print_Titles" localSheetId="6">附件五!$1:$3</definedName>
    <definedName name="_xlnm.Print_Titles" localSheetId="7">附件六!$3:$4</definedName>
    <definedName name="_xlnm.Print_Titles" localSheetId="13">'附件六之(五)'!$1:$3</definedName>
    <definedName name="_xlnm.Print_Titles" localSheetId="14">'附件六之(六)'!$1:$3</definedName>
    <definedName name="_xlnm.Print_Titles" localSheetId="5">附件四!$1:$3</definedName>
  </definedNames>
  <calcPr calcId="191029"/>
</workbook>
</file>

<file path=xl/calcChain.xml><?xml version="1.0" encoding="utf-8"?>
<calcChain xmlns="http://schemas.openxmlformats.org/spreadsheetml/2006/main">
  <c r="H12" i="31" l="1"/>
  <c r="G12" i="31"/>
  <c r="D12" i="31"/>
  <c r="R14" i="30"/>
  <c r="Q14" i="30"/>
  <c r="H14" i="30"/>
  <c r="H40" i="13" l="1"/>
  <c r="F40" i="13"/>
  <c r="I3" i="6"/>
  <c r="I17" i="6"/>
  <c r="I18" i="6"/>
  <c r="H41" i="24" l="1"/>
  <c r="K13" i="24"/>
  <c r="I16" i="6" l="1"/>
  <c r="I8" i="6"/>
  <c r="I9" i="6"/>
  <c r="I10" i="6"/>
  <c r="I11" i="6"/>
  <c r="I12" i="6"/>
  <c r="I13" i="6"/>
  <c r="I14" i="6"/>
  <c r="I7" i="6"/>
  <c r="I15" i="6"/>
  <c r="I6" i="6"/>
  <c r="I5" i="6"/>
  <c r="I4" i="6"/>
  <c r="D12" i="27" l="1"/>
  <c r="H12" i="27"/>
  <c r="G12" i="27"/>
  <c r="H43" i="13" l="1"/>
  <c r="F43" i="13"/>
  <c r="S13" i="26"/>
  <c r="R13" i="26"/>
  <c r="J13" i="26"/>
  <c r="J27" i="26" l="1"/>
  <c r="R27" i="26"/>
  <c r="S27" i="26"/>
  <c r="Q14" i="19"/>
  <c r="P14" i="19"/>
  <c r="H14" i="19"/>
  <c r="T19" i="22"/>
  <c r="S19" i="22"/>
  <c r="K19" i="22"/>
  <c r="Q47" i="15"/>
  <c r="P47" i="15"/>
  <c r="I47" i="15"/>
  <c r="Q31" i="15"/>
  <c r="P31" i="15"/>
  <c r="I31" i="15"/>
  <c r="Q15" i="15"/>
  <c r="P15" i="15"/>
  <c r="I15" i="15"/>
  <c r="Q41" i="24"/>
  <c r="P41" i="24"/>
  <c r="Q27" i="24"/>
  <c r="P27" i="24"/>
  <c r="L27" i="24"/>
  <c r="Q13" i="24"/>
  <c r="P13" i="24"/>
  <c r="R100" i="10"/>
  <c r="Q100" i="10"/>
  <c r="J100" i="10"/>
  <c r="R83" i="10"/>
  <c r="Q83" i="10"/>
  <c r="J83" i="10"/>
  <c r="R66" i="10"/>
  <c r="Q66" i="10"/>
  <c r="J66" i="10"/>
  <c r="R49" i="10"/>
  <c r="Q49" i="10"/>
  <c r="J49" i="10"/>
  <c r="R33" i="10"/>
  <c r="Q33" i="10"/>
  <c r="J33" i="10"/>
  <c r="R16" i="10"/>
  <c r="Q16" i="10"/>
  <c r="J16" i="10"/>
  <c r="L12" i="16"/>
  <c r="S40" i="16"/>
  <c r="R40" i="16"/>
  <c r="J40" i="16"/>
  <c r="S26" i="16"/>
  <c r="R26" i="16"/>
  <c r="J26" i="16"/>
  <c r="R12" i="16"/>
  <c r="S12" i="16"/>
  <c r="E26" i="6"/>
  <c r="C26" i="6"/>
  <c r="J41" i="13" l="1"/>
  <c r="J14" i="21" l="1"/>
  <c r="T14" i="4"/>
  <c r="S14" i="4"/>
  <c r="K14" i="4"/>
  <c r="S14" i="21"/>
  <c r="R14" i="21"/>
  <c r="N14" i="2"/>
  <c r="M14" i="2"/>
  <c r="E14" i="2"/>
  <c r="S14" i="3"/>
  <c r="R14" i="3"/>
  <c r="J14" i="3"/>
  <c r="J14" i="20"/>
  <c r="S14" i="20"/>
  <c r="R14" i="20"/>
  <c r="F22" i="13" l="1"/>
  <c r="H22" i="13" l="1"/>
  <c r="J5" i="13" l="1"/>
  <c r="E12" i="6"/>
  <c r="C12" i="6"/>
  <c r="E11" i="6"/>
  <c r="C11" i="6"/>
  <c r="H26" i="13"/>
  <c r="F26" i="13"/>
  <c r="H34" i="13"/>
  <c r="F34" i="13"/>
  <c r="H29" i="13"/>
  <c r="F29" i="13"/>
  <c r="E10" i="6"/>
  <c r="C10" i="6"/>
  <c r="C21" i="6"/>
  <c r="E21" i="6"/>
  <c r="C15" i="6" l="1"/>
  <c r="E23" i="6"/>
  <c r="E24" i="6"/>
  <c r="F1" i="13"/>
  <c r="E25" i="6"/>
  <c r="I1" i="13"/>
  <c r="E15" i="6"/>
  <c r="F10" i="6" s="1"/>
  <c r="J27" i="13"/>
  <c r="J23" i="13"/>
  <c r="C25" i="6"/>
  <c r="J35" i="13"/>
  <c r="C24" i="6"/>
  <c r="J30" i="13"/>
  <c r="C23" i="6"/>
  <c r="E22" i="6"/>
  <c r="E27" i="6" s="1"/>
  <c r="F26" i="6" s="1"/>
  <c r="C22" i="6"/>
  <c r="D14" i="6" l="1"/>
  <c r="D13" i="6"/>
  <c r="D10" i="6"/>
  <c r="D12" i="6"/>
  <c r="F11" i="6"/>
  <c r="F12" i="6"/>
  <c r="F13" i="6"/>
  <c r="F14" i="6"/>
  <c r="D11" i="6"/>
  <c r="B1" i="13"/>
  <c r="I31" i="13"/>
  <c r="I19" i="13"/>
  <c r="I7" i="13"/>
  <c r="I17" i="13"/>
  <c r="I28" i="13"/>
  <c r="I39" i="13"/>
  <c r="I25" i="13"/>
  <c r="I23" i="13"/>
  <c r="I11" i="13"/>
  <c r="I10" i="13"/>
  <c r="I33" i="13"/>
  <c r="I8" i="13"/>
  <c r="I42" i="13"/>
  <c r="I30" i="13"/>
  <c r="I18" i="13"/>
  <c r="I6" i="13"/>
  <c r="I41" i="13"/>
  <c r="I5" i="13"/>
  <c r="I16" i="13"/>
  <c r="I27" i="13"/>
  <c r="I15" i="13"/>
  <c r="I38" i="13"/>
  <c r="I14" i="13"/>
  <c r="I37" i="13"/>
  <c r="I13" i="13"/>
  <c r="I36" i="13"/>
  <c r="I24" i="13"/>
  <c r="I12" i="13"/>
  <c r="I9" i="13"/>
  <c r="I32" i="13"/>
  <c r="I21" i="13"/>
  <c r="I35" i="13"/>
  <c r="I20" i="13"/>
  <c r="I40" i="13"/>
  <c r="I43" i="13"/>
  <c r="I22" i="13"/>
  <c r="I26" i="13"/>
  <c r="I34" i="13"/>
  <c r="G10" i="13"/>
  <c r="G32" i="13"/>
  <c r="G8" i="13"/>
  <c r="G7" i="13"/>
  <c r="G42" i="13"/>
  <c r="G6" i="13"/>
  <c r="G41" i="13"/>
  <c r="G5" i="13"/>
  <c r="G38" i="13"/>
  <c r="G14" i="13"/>
  <c r="G37" i="13"/>
  <c r="G25" i="13"/>
  <c r="G13" i="13"/>
  <c r="G36" i="13"/>
  <c r="G12" i="13"/>
  <c r="G11" i="13"/>
  <c r="G33" i="13"/>
  <c r="G21" i="13"/>
  <c r="G9" i="13"/>
  <c r="G20" i="13"/>
  <c r="G31" i="13"/>
  <c r="G19" i="13"/>
  <c r="G30" i="13"/>
  <c r="G18" i="13"/>
  <c r="G17" i="13"/>
  <c r="G28" i="13"/>
  <c r="G16" i="13"/>
  <c r="G39" i="13"/>
  <c r="G27" i="13"/>
  <c r="G15" i="13"/>
  <c r="G35" i="13"/>
  <c r="G24" i="13"/>
  <c r="G23" i="13"/>
  <c r="G40" i="13"/>
  <c r="G43" i="13"/>
  <c r="G22" i="13"/>
  <c r="G26" i="13"/>
  <c r="I29" i="13"/>
  <c r="G34" i="13"/>
  <c r="G29" i="13"/>
  <c r="F25" i="6"/>
  <c r="F21" i="6"/>
  <c r="F22" i="6"/>
  <c r="F23" i="6"/>
  <c r="F24" i="6"/>
  <c r="D5" i="6"/>
  <c r="C27" i="6"/>
  <c r="D24" i="6" s="1"/>
  <c r="C5" i="6" l="1"/>
  <c r="G5" i="6" s="1"/>
  <c r="D26" i="6"/>
  <c r="D21" i="6"/>
  <c r="D25" i="6"/>
  <c r="D23" i="6"/>
  <c r="E5" i="6"/>
  <c r="D22" i="6"/>
  <c r="D16" i="6"/>
  <c r="D28" i="6"/>
</calcChain>
</file>

<file path=xl/sharedStrings.xml><?xml version="1.0" encoding="utf-8"?>
<sst xmlns="http://schemas.openxmlformats.org/spreadsheetml/2006/main" count="924" uniqueCount="438">
  <si>
    <r>
      <rPr>
        <sz val="13"/>
        <rFont val="新細明體"/>
        <family val="1"/>
        <charset val="136"/>
      </rPr>
      <t>教授</t>
    </r>
    <phoneticPr fontId="2" type="noConversion"/>
  </si>
  <si>
    <r>
      <rPr>
        <sz val="13"/>
        <rFont val="新細明體"/>
        <family val="1"/>
        <charset val="136"/>
      </rPr>
      <t>人</t>
    </r>
    <phoneticPr fontId="2" type="noConversion"/>
  </si>
  <si>
    <r>
      <rPr>
        <sz val="13"/>
        <rFont val="新細明體"/>
        <family val="1"/>
        <charset val="136"/>
      </rPr>
      <t>副教授</t>
    </r>
    <phoneticPr fontId="2" type="noConversion"/>
  </si>
  <si>
    <r>
      <rPr>
        <sz val="13"/>
        <rFont val="新細明體"/>
        <family val="1"/>
        <charset val="136"/>
      </rPr>
      <t>助理教授</t>
    </r>
    <phoneticPr fontId="2" type="noConversion"/>
  </si>
  <si>
    <r>
      <rPr>
        <sz val="13"/>
        <rFont val="新細明體"/>
        <family val="1"/>
        <charset val="136"/>
      </rPr>
      <t>講師</t>
    </r>
    <phoneticPr fontId="2" type="noConversion"/>
  </si>
  <si>
    <r>
      <rPr>
        <sz val="13"/>
        <rFont val="新細明體"/>
        <family val="1"/>
        <charset val="136"/>
      </rPr>
      <t>小計</t>
    </r>
    <phoneticPr fontId="2" type="noConversion"/>
  </si>
  <si>
    <r>
      <rPr>
        <sz val="13"/>
        <rFont val="新細明體"/>
        <family val="1"/>
        <charset val="136"/>
      </rPr>
      <t>案</t>
    </r>
    <phoneticPr fontId="2" type="noConversion"/>
  </si>
  <si>
    <r>
      <rPr>
        <sz val="13"/>
        <rFont val="新細明體"/>
        <family val="1"/>
        <charset val="136"/>
      </rPr>
      <t>資訊器材</t>
    </r>
    <phoneticPr fontId="2" type="noConversion"/>
  </si>
  <si>
    <r>
      <rPr>
        <sz val="13"/>
        <rFont val="新細明體"/>
        <family val="1"/>
        <charset val="136"/>
      </rPr>
      <t>項</t>
    </r>
    <phoneticPr fontId="2" type="noConversion"/>
  </si>
  <si>
    <r>
      <rPr>
        <sz val="13"/>
        <rFont val="新細明體"/>
        <family val="1"/>
        <charset val="136"/>
      </rPr>
      <t>實習實驗物品</t>
    </r>
    <phoneticPr fontId="2" type="noConversion"/>
  </si>
  <si>
    <r>
      <rPr>
        <sz val="13"/>
        <rFont val="新細明體"/>
        <family val="1"/>
        <charset val="136"/>
      </rPr>
      <t>專業教室物品</t>
    </r>
    <phoneticPr fontId="2" type="noConversion"/>
  </si>
  <si>
    <r>
      <rPr>
        <sz val="13"/>
        <rFont val="新細明體"/>
        <family val="1"/>
        <charset val="136"/>
      </rPr>
      <t>其他非消耗品</t>
    </r>
    <phoneticPr fontId="2" type="noConversion"/>
  </si>
  <si>
    <r>
      <rPr>
        <sz val="13"/>
        <rFont val="新細明體"/>
        <family val="1"/>
        <charset val="136"/>
      </rPr>
      <t>其他學輔工作經費</t>
    </r>
    <phoneticPr fontId="2" type="noConversion"/>
  </si>
  <si>
    <r>
      <rPr>
        <sz val="13"/>
        <rFont val="新細明體"/>
        <family val="1"/>
        <charset val="136"/>
      </rPr>
      <t>其他</t>
    </r>
    <phoneticPr fontId="2" type="noConversion"/>
  </si>
  <si>
    <r>
      <rPr>
        <sz val="11"/>
        <rFont val="新細明體"/>
        <family val="1"/>
        <charset val="136"/>
      </rPr>
      <t>註</t>
    </r>
    <r>
      <rPr>
        <sz val="11"/>
        <rFont val="Times New Roman"/>
        <family val="1"/>
      </rPr>
      <t>1</t>
    </r>
    <r>
      <rPr>
        <sz val="11"/>
        <rFont val="新細明體"/>
        <family val="1"/>
        <charset val="136"/>
      </rPr>
      <t>：</t>
    </r>
    <phoneticPr fontId="2" type="noConversion"/>
  </si>
  <si>
    <r>
      <rPr>
        <sz val="11"/>
        <rFont val="新細明體"/>
        <family val="1"/>
        <charset val="136"/>
      </rPr>
      <t>註</t>
    </r>
    <r>
      <rPr>
        <sz val="11"/>
        <rFont val="Times New Roman"/>
        <family val="1"/>
      </rPr>
      <t>2</t>
    </r>
    <r>
      <rPr>
        <sz val="11"/>
        <rFont val="新細明體"/>
        <family val="1"/>
        <charset val="136"/>
      </rPr>
      <t>：</t>
    </r>
    <phoneticPr fontId="2" type="noConversion"/>
  </si>
  <si>
    <r>
      <rPr>
        <sz val="11"/>
        <rFont val="新細明體"/>
        <family val="1"/>
        <charset val="136"/>
      </rPr>
      <t>註</t>
    </r>
    <r>
      <rPr>
        <sz val="11"/>
        <rFont val="Times New Roman"/>
        <family val="1"/>
      </rPr>
      <t>3</t>
    </r>
    <r>
      <rPr>
        <sz val="11"/>
        <rFont val="新細明體"/>
        <family val="1"/>
        <charset val="136"/>
      </rPr>
      <t>：</t>
    </r>
    <phoneticPr fontId="2" type="noConversion"/>
  </si>
  <si>
    <r>
      <rPr>
        <sz val="13"/>
        <rFont val="新細明體"/>
        <family val="1"/>
        <charset val="136"/>
      </rPr>
      <t>研究</t>
    </r>
    <phoneticPr fontId="2" type="noConversion"/>
  </si>
  <si>
    <r>
      <rPr>
        <sz val="13"/>
        <rFont val="新細明體"/>
        <family val="1"/>
        <charset val="136"/>
      </rPr>
      <t>研習</t>
    </r>
    <phoneticPr fontId="2" type="noConversion"/>
  </si>
  <si>
    <r>
      <rPr>
        <sz val="13"/>
        <rFont val="新細明體"/>
        <family val="1"/>
        <charset val="136"/>
      </rPr>
      <t>進修</t>
    </r>
    <phoneticPr fontId="2" type="noConversion"/>
  </si>
  <si>
    <r>
      <rPr>
        <sz val="13"/>
        <rFont val="新細明體"/>
        <family val="1"/>
        <charset val="136"/>
      </rPr>
      <t>學生事務及輔導
相關工作</t>
    </r>
    <phoneticPr fontId="2" type="noConversion"/>
  </si>
  <si>
    <r>
      <rPr>
        <sz val="13"/>
        <rFont val="新細明體"/>
        <family val="1"/>
        <charset val="136"/>
      </rPr>
      <t>行政人員業務
研習及進修</t>
    </r>
    <phoneticPr fontId="2" type="noConversion"/>
  </si>
  <si>
    <r>
      <rPr>
        <sz val="11"/>
        <rFont val="新細明體"/>
        <family val="1"/>
        <charset val="136"/>
      </rPr>
      <t>「付款完成日」請填實際撥付款項日期－以</t>
    </r>
    <r>
      <rPr>
        <b/>
        <u/>
        <sz val="11"/>
        <color indexed="10"/>
        <rFont val="新細明體"/>
        <family val="1"/>
        <charset val="136"/>
      </rPr>
      <t>實際轉帳日</t>
    </r>
    <r>
      <rPr>
        <sz val="11"/>
        <rFont val="新細明體"/>
        <family val="1"/>
        <charset val="136"/>
      </rPr>
      <t>或</t>
    </r>
    <r>
      <rPr>
        <b/>
        <u/>
        <sz val="11"/>
        <color indexed="10"/>
        <rFont val="新細明體"/>
        <family val="1"/>
        <charset val="136"/>
      </rPr>
      <t>支票到期日</t>
    </r>
    <r>
      <rPr>
        <sz val="11"/>
        <rFont val="新細明體"/>
        <family val="1"/>
        <charset val="136"/>
      </rPr>
      <t>為認定基準，作成轉帳或付款傳票不屬於付款完成。如係分期撥付，以最後一次付款日期為付款完成日。如係預支款，請填預支款撥付日，並註明為預支款項；惟若實際核銷金額超出原預支金額時，該欄位請填預支款辦理核銷時之付款日。</t>
    </r>
    <phoneticPr fontId="2" type="noConversion"/>
  </si>
  <si>
    <t>(1)</t>
    <phoneticPr fontId="2" type="noConversion"/>
  </si>
  <si>
    <t>(3)</t>
    <phoneticPr fontId="2" type="noConversion"/>
  </si>
  <si>
    <t>(4)</t>
    <phoneticPr fontId="2" type="noConversion"/>
  </si>
  <si>
    <t>(5)</t>
    <phoneticPr fontId="2" type="noConversion"/>
  </si>
  <si>
    <r>
      <rPr>
        <sz val="11"/>
        <rFont val="新細明體"/>
        <family val="1"/>
        <charset val="136"/>
      </rPr>
      <t>註</t>
    </r>
    <r>
      <rPr>
        <sz val="11"/>
        <rFont val="Times New Roman"/>
        <family val="1"/>
      </rPr>
      <t>3</t>
    </r>
    <r>
      <rPr>
        <sz val="11"/>
        <rFont val="新細明體"/>
        <family val="1"/>
        <charset val="136"/>
      </rPr>
      <t>：</t>
    </r>
  </si>
  <si>
    <r>
      <rPr>
        <sz val="11"/>
        <rFont val="新細明體"/>
        <family val="1"/>
        <charset val="136"/>
      </rPr>
      <t>註</t>
    </r>
    <r>
      <rPr>
        <sz val="11"/>
        <rFont val="Times New Roman"/>
        <family val="1"/>
      </rPr>
      <t>4</t>
    </r>
    <r>
      <rPr>
        <sz val="11"/>
        <rFont val="新細明體"/>
        <family val="1"/>
        <charset val="136"/>
      </rPr>
      <t>：</t>
    </r>
  </si>
  <si>
    <r>
      <rPr>
        <sz val="11"/>
        <rFont val="新細明體"/>
        <family val="1"/>
        <charset val="136"/>
      </rPr>
      <t>註</t>
    </r>
    <r>
      <rPr>
        <sz val="11"/>
        <rFont val="Times New Roman"/>
        <family val="1"/>
      </rPr>
      <t>5</t>
    </r>
    <r>
      <rPr>
        <sz val="11"/>
        <rFont val="新細明體"/>
        <family val="1"/>
        <charset val="136"/>
      </rPr>
      <t>：</t>
    </r>
  </si>
  <si>
    <r>
      <rPr>
        <sz val="11"/>
        <rFont val="新細明體"/>
        <family val="1"/>
        <charset val="136"/>
      </rPr>
      <t>「付款完成日」請填實際撥付款項日期－以</t>
    </r>
    <r>
      <rPr>
        <b/>
        <u/>
        <sz val="11"/>
        <color indexed="10"/>
        <rFont val="新細明體"/>
        <family val="1"/>
        <charset val="136"/>
      </rPr>
      <t>實際轉帳日</t>
    </r>
    <r>
      <rPr>
        <sz val="11"/>
        <rFont val="新細明體"/>
        <family val="1"/>
        <charset val="136"/>
      </rPr>
      <t>或</t>
    </r>
    <r>
      <rPr>
        <b/>
        <u/>
        <sz val="11"/>
        <color indexed="10"/>
        <rFont val="新細明體"/>
        <family val="1"/>
        <charset val="136"/>
      </rPr>
      <t>支票到期日</t>
    </r>
    <r>
      <rPr>
        <sz val="11"/>
        <rFont val="新細明體"/>
        <family val="1"/>
        <charset val="136"/>
      </rPr>
      <t>為認定基準，作成轉帳或付款傳票不屬於付款完成。如係分期撥付，以最後一次付款日期為付款完成日。</t>
    </r>
    <phoneticPr fontId="2" type="noConversion"/>
  </si>
  <si>
    <r>
      <rPr>
        <sz val="11"/>
        <rFont val="新細明體"/>
        <family val="1"/>
        <charset val="136"/>
      </rPr>
      <t>經費來源</t>
    </r>
    <phoneticPr fontId="2" type="noConversion"/>
  </si>
  <si>
    <r>
      <rPr>
        <sz val="11"/>
        <rFont val="新細明體"/>
        <family val="1"/>
        <charset val="136"/>
      </rPr>
      <t>序號</t>
    </r>
    <phoneticPr fontId="2" type="noConversion"/>
  </si>
  <si>
    <r>
      <rPr>
        <sz val="11"/>
        <rFont val="新細明體"/>
        <family val="1"/>
        <charset val="136"/>
      </rPr>
      <t>教師證書字號</t>
    </r>
    <phoneticPr fontId="2" type="noConversion"/>
  </si>
  <si>
    <r>
      <rPr>
        <sz val="11"/>
        <rFont val="新細明體"/>
        <family val="1"/>
        <charset val="136"/>
      </rPr>
      <t>傳票日期</t>
    </r>
    <phoneticPr fontId="2" type="noConversion"/>
  </si>
  <si>
    <r>
      <rPr>
        <sz val="11"/>
        <rFont val="新細明體"/>
        <family val="1"/>
        <charset val="136"/>
      </rPr>
      <t>備註</t>
    </r>
    <phoneticPr fontId="2" type="noConversion"/>
  </si>
  <si>
    <r>
      <rPr>
        <sz val="11"/>
        <rFont val="新細明體"/>
        <family val="1"/>
        <charset val="136"/>
      </rPr>
      <t>獎勵補助款金額</t>
    </r>
    <phoneticPr fontId="2" type="noConversion"/>
  </si>
  <si>
    <r>
      <rPr>
        <sz val="11"/>
        <rFont val="新細明體"/>
        <family val="1"/>
        <charset val="136"/>
      </rPr>
      <t>系所</t>
    </r>
    <r>
      <rPr>
        <sz val="11"/>
        <rFont val="Times New Roman"/>
        <family val="1"/>
      </rPr>
      <t>/</t>
    </r>
    <r>
      <rPr>
        <sz val="11"/>
        <rFont val="新細明體"/>
        <family val="1"/>
        <charset val="136"/>
      </rPr>
      <t>職級</t>
    </r>
    <phoneticPr fontId="2" type="noConversion"/>
  </si>
  <si>
    <r>
      <rPr>
        <sz val="11"/>
        <rFont val="新細明體"/>
        <family val="1"/>
        <charset val="136"/>
      </rPr>
      <t xml:space="preserve">付款完成日
</t>
    </r>
    <r>
      <rPr>
        <sz val="11"/>
        <color indexed="10"/>
        <rFont val="新細明體"/>
        <family val="1"/>
        <charset val="136"/>
      </rPr>
      <t>註</t>
    </r>
    <r>
      <rPr>
        <sz val="11"/>
        <color indexed="10"/>
        <rFont val="Times New Roman"/>
        <family val="1"/>
      </rPr>
      <t>3</t>
    </r>
    <phoneticPr fontId="2" type="noConversion"/>
  </si>
  <si>
    <r>
      <rPr>
        <sz val="11"/>
        <rFont val="新細明體"/>
        <family val="1"/>
        <charset val="136"/>
      </rPr>
      <t>自籌</t>
    </r>
    <r>
      <rPr>
        <sz val="11"/>
        <rFont val="Times New Roman"/>
        <family val="1"/>
      </rPr>
      <t>(</t>
    </r>
    <r>
      <rPr>
        <sz val="11"/>
        <rFont val="新細明體"/>
        <family val="1"/>
        <charset val="136"/>
      </rPr>
      <t>配合</t>
    </r>
    <r>
      <rPr>
        <sz val="11"/>
        <rFont val="Times New Roman"/>
        <family val="1"/>
      </rPr>
      <t>)</t>
    </r>
    <r>
      <rPr>
        <sz val="11"/>
        <rFont val="新細明體"/>
        <family val="1"/>
        <charset val="136"/>
      </rPr>
      <t>款金額</t>
    </r>
    <phoneticPr fontId="2" type="noConversion"/>
  </si>
  <si>
    <r>
      <rPr>
        <sz val="11"/>
        <rFont val="新細明體"/>
        <family val="1"/>
        <charset val="136"/>
      </rPr>
      <t>獎助金額</t>
    </r>
    <phoneticPr fontId="2" type="noConversion"/>
  </si>
  <si>
    <r>
      <rPr>
        <sz val="11"/>
        <rFont val="新細明體"/>
        <family val="1"/>
        <charset val="136"/>
      </rPr>
      <t>校定辦法條文依據</t>
    </r>
    <phoneticPr fontId="2" type="noConversion"/>
  </si>
  <si>
    <r>
      <rPr>
        <sz val="11"/>
        <rFont val="新細明體"/>
        <family val="1"/>
        <charset val="136"/>
      </rPr>
      <t>終審機制及審查通過日期</t>
    </r>
    <r>
      <rPr>
        <sz val="11"/>
        <color indexed="10"/>
        <rFont val="新細明體"/>
        <family val="1"/>
        <charset val="136"/>
      </rPr>
      <t>註</t>
    </r>
    <r>
      <rPr>
        <sz val="11"/>
        <color indexed="10"/>
        <rFont val="Times New Roman"/>
        <family val="1"/>
      </rPr>
      <t>1</t>
    </r>
    <phoneticPr fontId="2" type="noConversion"/>
  </si>
  <si>
    <r>
      <rPr>
        <sz val="11"/>
        <rFont val="新細明體"/>
        <family val="1"/>
        <charset val="136"/>
      </rPr>
      <t>存校具體成果資料</t>
    </r>
    <r>
      <rPr>
        <sz val="11"/>
        <rFont val="Times New Roman"/>
        <family val="1"/>
      </rPr>
      <t>(</t>
    </r>
    <r>
      <rPr>
        <sz val="11"/>
        <rFont val="新細明體"/>
        <family val="1"/>
        <charset val="136"/>
      </rPr>
      <t>請填成果名稱</t>
    </r>
    <r>
      <rPr>
        <sz val="11"/>
        <rFont val="Times New Roman"/>
        <family val="1"/>
      </rPr>
      <t>)</t>
    </r>
    <r>
      <rPr>
        <sz val="11"/>
        <color indexed="10"/>
        <rFont val="新細明體"/>
        <family val="1"/>
        <charset val="136"/>
      </rPr>
      <t>註</t>
    </r>
    <r>
      <rPr>
        <sz val="11"/>
        <color indexed="10"/>
        <rFont val="Times New Roman"/>
        <family val="1"/>
      </rPr>
      <t>2</t>
    </r>
    <phoneticPr fontId="2" type="noConversion"/>
  </si>
  <si>
    <r>
      <rPr>
        <sz val="11"/>
        <rFont val="新細明體"/>
        <family val="1"/>
        <charset val="136"/>
      </rPr>
      <t>原始憑證冊編號</t>
    </r>
    <phoneticPr fontId="2" type="noConversion"/>
  </si>
  <si>
    <r>
      <rPr>
        <sz val="11"/>
        <rFont val="新細明體"/>
        <family val="1"/>
        <charset val="136"/>
      </rPr>
      <t>接受獎助事實摘要</t>
    </r>
    <r>
      <rPr>
        <sz val="11"/>
        <rFont val="Times New Roman"/>
        <family val="1"/>
      </rPr>
      <t/>
    </r>
    <phoneticPr fontId="2" type="noConversion"/>
  </si>
  <si>
    <r>
      <rPr>
        <sz val="11"/>
        <rFont val="新細明體"/>
        <family val="1"/>
        <charset val="136"/>
      </rPr>
      <t>計畫名稱</t>
    </r>
    <phoneticPr fontId="2" type="noConversion"/>
  </si>
  <si>
    <r>
      <rPr>
        <sz val="11"/>
        <rFont val="新細明體"/>
        <family val="1"/>
        <charset val="136"/>
      </rPr>
      <t>執行期間</t>
    </r>
    <phoneticPr fontId="2" type="noConversion"/>
  </si>
  <si>
    <r>
      <rPr>
        <sz val="11"/>
        <rFont val="新細明體"/>
        <family val="1"/>
        <charset val="136"/>
      </rPr>
      <t>委辦單位</t>
    </r>
    <phoneticPr fontId="2" type="noConversion"/>
  </si>
  <si>
    <r>
      <rPr>
        <sz val="11"/>
        <rFont val="新細明體"/>
        <family val="1"/>
        <charset val="136"/>
      </rPr>
      <t>教師姓名</t>
    </r>
    <phoneticPr fontId="2" type="noConversion"/>
  </si>
  <si>
    <r>
      <rPr>
        <sz val="11"/>
        <rFont val="新細明體"/>
        <family val="1"/>
        <charset val="136"/>
      </rPr>
      <t>到職日</t>
    </r>
    <phoneticPr fontId="2" type="noConversion"/>
  </si>
  <si>
    <r>
      <rPr>
        <sz val="11"/>
        <rFont val="新細明體"/>
        <family val="1"/>
        <charset val="136"/>
      </rPr>
      <t>活動名稱</t>
    </r>
    <phoneticPr fontId="2" type="noConversion"/>
  </si>
  <si>
    <r>
      <rPr>
        <sz val="11"/>
        <rFont val="新細明體"/>
        <family val="1"/>
        <charset val="136"/>
      </rPr>
      <t>參加時間</t>
    </r>
    <phoneticPr fontId="2" type="noConversion"/>
  </si>
  <si>
    <r>
      <rPr>
        <sz val="11"/>
        <rFont val="新細明體"/>
        <family val="1"/>
        <charset val="136"/>
      </rPr>
      <t>活動地點</t>
    </r>
    <phoneticPr fontId="2" type="noConversion"/>
  </si>
  <si>
    <r>
      <rPr>
        <sz val="11"/>
        <rFont val="新細明體"/>
        <family val="1"/>
        <charset val="136"/>
      </rPr>
      <t>舉辦單位</t>
    </r>
    <phoneticPr fontId="2" type="noConversion"/>
  </si>
  <si>
    <r>
      <rPr>
        <sz val="11"/>
        <rFont val="新細明體"/>
        <family val="1"/>
        <charset val="136"/>
      </rPr>
      <t>就讀學校及系所</t>
    </r>
    <phoneticPr fontId="2" type="noConversion"/>
  </si>
  <si>
    <r>
      <rPr>
        <sz val="11"/>
        <rFont val="新細明體"/>
        <family val="1"/>
        <charset val="136"/>
      </rPr>
      <t>學位別</t>
    </r>
    <phoneticPr fontId="2" type="noConversion"/>
  </si>
  <si>
    <r>
      <rPr>
        <sz val="11"/>
        <rFont val="新細明體"/>
        <family val="1"/>
        <charset val="136"/>
      </rPr>
      <t>開始進修年月</t>
    </r>
    <phoneticPr fontId="2" type="noConversion"/>
  </si>
  <si>
    <r>
      <rPr>
        <sz val="11"/>
        <rFont val="新細明體"/>
        <family val="1"/>
        <charset val="136"/>
      </rPr>
      <t>接受獎助事實摘要</t>
    </r>
    <r>
      <rPr>
        <sz val="11"/>
        <rFont val="Times New Roman"/>
        <family val="1"/>
      </rPr>
      <t>(</t>
    </r>
    <r>
      <rPr>
        <sz val="11"/>
        <rFont val="新細明體"/>
        <family val="1"/>
        <charset val="136"/>
      </rPr>
      <t>請填具體內容</t>
    </r>
    <r>
      <rPr>
        <sz val="11"/>
        <rFont val="Times New Roman"/>
        <family val="1"/>
      </rPr>
      <t>)</t>
    </r>
    <phoneticPr fontId="2" type="noConversion"/>
  </si>
  <si>
    <r>
      <rPr>
        <sz val="11"/>
        <rFont val="新細明體"/>
        <family val="1"/>
        <charset val="136"/>
      </rPr>
      <t>主辦人</t>
    </r>
    <r>
      <rPr>
        <sz val="11"/>
        <rFont val="Times New Roman"/>
        <family val="1"/>
      </rPr>
      <t>/</t>
    </r>
    <r>
      <rPr>
        <sz val="11"/>
        <rFont val="新細明體"/>
        <family val="1"/>
        <charset val="136"/>
      </rPr>
      <t>主辦單位</t>
    </r>
    <phoneticPr fontId="2" type="noConversion"/>
  </si>
  <si>
    <r>
      <rPr>
        <sz val="11"/>
        <rFont val="新細明體"/>
        <family val="1"/>
        <charset val="136"/>
      </rPr>
      <t>辦理時間</t>
    </r>
    <phoneticPr fontId="2" type="noConversion"/>
  </si>
  <si>
    <r>
      <rPr>
        <sz val="11"/>
        <rFont val="新細明體"/>
        <family val="1"/>
        <charset val="136"/>
      </rPr>
      <t>校內教師參與人次</t>
    </r>
    <phoneticPr fontId="2" type="noConversion"/>
  </si>
  <si>
    <r>
      <rPr>
        <b/>
        <sz val="11"/>
        <rFont val="新細明體"/>
        <family val="1"/>
        <charset val="136"/>
      </rPr>
      <t>小計</t>
    </r>
    <phoneticPr fontId="2" type="noConversion"/>
  </si>
  <si>
    <r>
      <rPr>
        <sz val="11"/>
        <rFont val="新細明體"/>
        <family val="1"/>
        <charset val="136"/>
      </rPr>
      <t>「存校具體成果資料」請依</t>
    </r>
    <r>
      <rPr>
        <b/>
        <u/>
        <sz val="11"/>
        <color indexed="12"/>
        <rFont val="新細明體"/>
        <family val="1"/>
        <charset val="136"/>
      </rPr>
      <t>學校實際所要求</t>
    </r>
    <r>
      <rPr>
        <sz val="11"/>
        <rFont val="新細明體"/>
        <family val="1"/>
        <charset val="136"/>
      </rPr>
      <t>之成果事項填寫，舉例而言，針對教師進修博士學位獎助，實際留存之成果資料為學習心得報告，則成果名稱填為「學習心得報告」；針對研究補助實際要求之成果若為研究計畫結案報告，則成果名稱填為「研究計畫結案報告」</t>
    </r>
    <r>
      <rPr>
        <sz val="11"/>
        <rFont val="Times New Roman"/>
        <family val="1"/>
      </rPr>
      <t>…</t>
    </r>
    <r>
      <rPr>
        <sz val="11"/>
        <rFont val="新細明體"/>
        <family val="1"/>
        <charset val="136"/>
      </rPr>
      <t>餘以此類推。</t>
    </r>
    <phoneticPr fontId="2" type="noConversion"/>
  </si>
  <si>
    <r>
      <rPr>
        <b/>
        <sz val="12"/>
        <rFont val="新細明體"/>
        <family val="1"/>
        <charset val="136"/>
      </rPr>
      <t>一、外聘社團指導教師之鐘點費</t>
    </r>
    <r>
      <rPr>
        <b/>
        <vertAlign val="superscript"/>
        <sz val="12"/>
        <color rgb="FFFF0000"/>
        <rFont val="新細明體"/>
        <family val="1"/>
        <charset val="136"/>
      </rPr>
      <t>註</t>
    </r>
    <r>
      <rPr>
        <b/>
        <vertAlign val="superscript"/>
        <sz val="12"/>
        <color rgb="FFFF0000"/>
        <rFont val="Times New Roman"/>
        <family val="1"/>
      </rPr>
      <t>1</t>
    </r>
    <phoneticPr fontId="2" type="noConversion"/>
  </si>
  <si>
    <r>
      <rPr>
        <sz val="11"/>
        <rFont val="新細明體"/>
        <family val="1"/>
        <charset val="136"/>
      </rPr>
      <t>職稱</t>
    </r>
    <phoneticPr fontId="2" type="noConversion"/>
  </si>
  <si>
    <r>
      <rPr>
        <sz val="11"/>
        <rFont val="新細明體"/>
        <family val="1"/>
        <charset val="136"/>
      </rPr>
      <t xml:space="preserve">鐘點費
</t>
    </r>
    <r>
      <rPr>
        <sz val="11"/>
        <rFont val="Times New Roman"/>
        <family val="1"/>
      </rPr>
      <t>(</t>
    </r>
    <r>
      <rPr>
        <sz val="11"/>
        <rFont val="新細明體"/>
        <family val="1"/>
        <charset val="136"/>
      </rPr>
      <t>元</t>
    </r>
    <r>
      <rPr>
        <sz val="11"/>
        <rFont val="Times New Roman"/>
        <family val="1"/>
      </rPr>
      <t>/</t>
    </r>
    <r>
      <rPr>
        <sz val="11"/>
        <rFont val="新細明體"/>
        <family val="1"/>
        <charset val="136"/>
      </rPr>
      <t>小時</t>
    </r>
    <r>
      <rPr>
        <sz val="11"/>
        <rFont val="Times New Roman"/>
        <family val="1"/>
      </rPr>
      <t>)</t>
    </r>
    <phoneticPr fontId="2" type="noConversion"/>
  </si>
  <si>
    <r>
      <rPr>
        <sz val="11"/>
        <rFont val="新細明體"/>
        <family val="1"/>
        <charset val="136"/>
      </rPr>
      <t>補助金額</t>
    </r>
    <phoneticPr fontId="2" type="noConversion"/>
  </si>
  <si>
    <r>
      <rPr>
        <sz val="11"/>
        <rFont val="新細明體"/>
        <family val="1"/>
        <charset val="136"/>
      </rPr>
      <t xml:space="preserve">付款完成日
</t>
    </r>
    <r>
      <rPr>
        <sz val="11"/>
        <color indexed="10"/>
        <rFont val="新細明體"/>
        <family val="1"/>
        <charset val="136"/>
      </rPr>
      <t>註</t>
    </r>
    <r>
      <rPr>
        <sz val="11"/>
        <color indexed="10"/>
        <rFont val="Times New Roman"/>
        <family val="1"/>
      </rPr>
      <t>2</t>
    </r>
    <phoneticPr fontId="2" type="noConversion"/>
  </si>
  <si>
    <r>
      <rPr>
        <b/>
        <sz val="12"/>
        <rFont val="新細明體"/>
        <family val="1"/>
        <charset val="136"/>
      </rPr>
      <t>二、學生事務及輔導相關物品</t>
    </r>
    <r>
      <rPr>
        <b/>
        <vertAlign val="superscript"/>
        <sz val="12"/>
        <color rgb="FFFF0000"/>
        <rFont val="新細明體"/>
        <family val="1"/>
        <charset val="136"/>
      </rPr>
      <t>註</t>
    </r>
    <r>
      <rPr>
        <b/>
        <vertAlign val="superscript"/>
        <sz val="12"/>
        <color rgb="FFFF0000"/>
        <rFont val="Times New Roman"/>
        <family val="1"/>
      </rPr>
      <t>3</t>
    </r>
    <phoneticPr fontId="2" type="noConversion"/>
  </si>
  <si>
    <r>
      <rPr>
        <sz val="11"/>
        <rFont val="新細明體"/>
        <family val="1"/>
        <charset val="136"/>
      </rPr>
      <t>優先序</t>
    </r>
    <phoneticPr fontId="2" type="noConversion"/>
  </si>
  <si>
    <r>
      <rPr>
        <sz val="11"/>
        <rFont val="新細明體"/>
        <family val="1"/>
        <charset val="136"/>
      </rPr>
      <t xml:space="preserve">廠牌
</t>
    </r>
    <r>
      <rPr>
        <sz val="11"/>
        <color rgb="FFFF0000"/>
        <rFont val="新細明體"/>
        <family val="1"/>
        <charset val="136"/>
      </rPr>
      <t>註</t>
    </r>
    <r>
      <rPr>
        <sz val="11"/>
        <color rgb="FFFF0000"/>
        <rFont val="Times New Roman"/>
        <family val="1"/>
      </rPr>
      <t>4</t>
    </r>
    <phoneticPr fontId="2" type="noConversion"/>
  </si>
  <si>
    <r>
      <rPr>
        <sz val="11"/>
        <rFont val="新細明體"/>
        <family val="1"/>
        <charset val="136"/>
      </rPr>
      <t>數量</t>
    </r>
    <phoneticPr fontId="2" type="noConversion"/>
  </si>
  <si>
    <r>
      <rPr>
        <sz val="11"/>
        <rFont val="新細明體"/>
        <family val="1"/>
        <charset val="136"/>
      </rPr>
      <t>單位</t>
    </r>
    <phoneticPr fontId="2" type="noConversion"/>
  </si>
  <si>
    <r>
      <rPr>
        <sz val="11"/>
        <rFont val="新細明體"/>
        <family val="1"/>
        <charset val="136"/>
      </rPr>
      <t>使用社團</t>
    </r>
    <phoneticPr fontId="2" type="noConversion"/>
  </si>
  <si>
    <r>
      <rPr>
        <sz val="11"/>
        <rFont val="新細明體"/>
        <family val="1"/>
        <charset val="136"/>
      </rPr>
      <t>使用年限</t>
    </r>
    <phoneticPr fontId="2" type="noConversion"/>
  </si>
  <si>
    <r>
      <rPr>
        <sz val="11"/>
        <rFont val="新細明體"/>
        <family val="1"/>
        <charset val="136"/>
      </rPr>
      <t xml:space="preserve">放置地點
</t>
    </r>
    <r>
      <rPr>
        <sz val="11"/>
        <rFont val="Times New Roman"/>
        <family val="1"/>
      </rPr>
      <t>(</t>
    </r>
    <r>
      <rPr>
        <sz val="11"/>
        <rFont val="新細明體"/>
        <family val="1"/>
        <charset val="136"/>
      </rPr>
      <t>請註明教室及所在大樓</t>
    </r>
    <r>
      <rPr>
        <sz val="11"/>
        <rFont val="Times New Roman"/>
        <family val="1"/>
      </rPr>
      <t>)</t>
    </r>
    <phoneticPr fontId="2" type="noConversion"/>
  </si>
  <si>
    <r>
      <rPr>
        <sz val="11"/>
        <rFont val="新細明體"/>
        <family val="1"/>
        <charset val="136"/>
      </rPr>
      <t>公開招標</t>
    </r>
    <r>
      <rPr>
        <sz val="12"/>
        <rFont val="Times New Roman"/>
        <family val="1"/>
      </rPr>
      <t/>
    </r>
    <phoneticPr fontId="2" type="noConversion"/>
  </si>
  <si>
    <r>
      <rPr>
        <sz val="11"/>
        <rFont val="新細明體"/>
        <family val="1"/>
        <charset val="136"/>
      </rPr>
      <t>限制性招標</t>
    </r>
    <phoneticPr fontId="2" type="noConversion"/>
  </si>
  <si>
    <r>
      <rPr>
        <b/>
        <sz val="12"/>
        <rFont val="新細明體"/>
        <family val="1"/>
        <charset val="136"/>
      </rPr>
      <t>三、其他學輔相關工作經費執行成效表</t>
    </r>
    <r>
      <rPr>
        <b/>
        <vertAlign val="superscript"/>
        <sz val="12"/>
        <color rgb="FFFF0000"/>
        <rFont val="新細明體"/>
        <family val="1"/>
        <charset val="136"/>
      </rPr>
      <t>註</t>
    </r>
    <r>
      <rPr>
        <b/>
        <vertAlign val="superscript"/>
        <sz val="12"/>
        <color rgb="FFFF0000"/>
        <rFont val="Times New Roman"/>
        <family val="1"/>
      </rPr>
      <t>1</t>
    </r>
    <phoneticPr fontId="2" type="noConversion"/>
  </si>
  <si>
    <r>
      <rPr>
        <sz val="11"/>
        <rFont val="新細明體"/>
        <family val="1"/>
        <charset val="136"/>
      </rPr>
      <t>具體辦理事項</t>
    </r>
    <phoneticPr fontId="2" type="noConversion"/>
  </si>
  <si>
    <r>
      <rPr>
        <sz val="11"/>
        <rFont val="新細明體"/>
        <family val="1"/>
        <charset val="136"/>
      </rPr>
      <t>存校具體成果資料</t>
    </r>
    <phoneticPr fontId="2" type="noConversion"/>
  </si>
  <si>
    <r>
      <rPr>
        <sz val="11"/>
        <rFont val="新細明體"/>
        <family val="1"/>
        <charset val="136"/>
      </rPr>
      <t>物品採購如採分期驗收，以最後一次驗收日期為驗收完成日。另驗收作業雖未分期辦理，但學校於驗收時發現問題請廠商補正，則以所有功能確認無誤之驗收日期為驗收完成日。</t>
    </r>
  </si>
  <si>
    <r>
      <rPr>
        <b/>
        <sz val="12"/>
        <rFont val="新細明體"/>
        <family val="1"/>
        <charset val="136"/>
      </rPr>
      <t>合計</t>
    </r>
    <phoneticPr fontId="2" type="noConversion"/>
  </si>
  <si>
    <r>
      <rPr>
        <sz val="11"/>
        <rFont val="新細明體"/>
        <family val="1"/>
        <charset val="136"/>
      </rPr>
      <t>註</t>
    </r>
    <r>
      <rPr>
        <sz val="11"/>
        <rFont val="Times New Roman"/>
        <family val="1"/>
      </rPr>
      <t>2</t>
    </r>
    <r>
      <rPr>
        <sz val="11"/>
        <rFont val="新細明體"/>
        <family val="1"/>
        <charset val="136"/>
      </rPr>
      <t>：</t>
    </r>
  </si>
  <si>
    <r>
      <rPr>
        <sz val="11"/>
        <rFont val="新細明體"/>
        <family val="1"/>
        <charset val="136"/>
      </rPr>
      <t>圖儀設備採購如採分期驗收，以最後一次驗收日期為驗收完成日。另驗收作業雖未分期辦理，但學校於驗收時發現問題請廠商補正，則以所有功能確認無誤之驗收日期為驗收完成日。</t>
    </r>
  </si>
  <si>
    <r>
      <rPr>
        <b/>
        <sz val="12"/>
        <rFont val="新細明體"/>
        <family val="1"/>
        <charset val="136"/>
      </rPr>
      <t>九、學校自辦研習活動</t>
    </r>
    <r>
      <rPr>
        <b/>
        <u/>
        <sz val="12"/>
        <color indexed="10"/>
        <rFont val="新細明體"/>
        <family val="1"/>
        <charset val="136"/>
      </rPr>
      <t>（應以校內教師為主要參加對象，亦即參與教師占總出席人數應達</t>
    </r>
    <r>
      <rPr>
        <b/>
        <u/>
        <sz val="12"/>
        <color indexed="10"/>
        <rFont val="Times New Roman"/>
        <family val="1"/>
      </rPr>
      <t>50%</t>
    </r>
    <r>
      <rPr>
        <b/>
        <u/>
        <sz val="12"/>
        <color indexed="10"/>
        <rFont val="新細明體"/>
        <family val="1"/>
        <charset val="136"/>
      </rPr>
      <t>以上）</t>
    </r>
    <phoneticPr fontId="2" type="noConversion"/>
  </si>
  <si>
    <r>
      <rPr>
        <sz val="11"/>
        <rFont val="新細明體"/>
        <family val="1"/>
        <charset val="136"/>
      </rPr>
      <t>到職日</t>
    </r>
    <r>
      <rPr>
        <sz val="11"/>
        <color indexed="10"/>
        <rFont val="標楷體"/>
        <family val="4"/>
        <charset val="136"/>
      </rPr>
      <t/>
    </r>
    <phoneticPr fontId="2" type="noConversion"/>
  </si>
  <si>
    <r>
      <rPr>
        <sz val="11"/>
        <rFont val="新細明體"/>
        <family val="1"/>
        <charset val="136"/>
      </rPr>
      <t>每月
獎助金額</t>
    </r>
    <phoneticPr fontId="2" type="noConversion"/>
  </si>
  <si>
    <r>
      <rPr>
        <sz val="11"/>
        <rFont val="新細明體"/>
        <family val="1"/>
        <charset val="136"/>
      </rPr>
      <t>獎助月份</t>
    </r>
    <phoneticPr fontId="2" type="noConversion"/>
  </si>
  <si>
    <r>
      <rPr>
        <sz val="11"/>
        <rFont val="新細明體"/>
        <family val="1"/>
        <charset val="136"/>
      </rPr>
      <t>原始憑證冊编號</t>
    </r>
    <phoneticPr fontId="2" type="noConversion"/>
  </si>
  <si>
    <r>
      <rPr>
        <b/>
        <sz val="12"/>
        <rFont val="新細明體"/>
        <family val="1"/>
        <charset val="136"/>
      </rPr>
      <t>三、現職專任教師彈性薪資</t>
    </r>
    <r>
      <rPr>
        <b/>
        <vertAlign val="superscript"/>
        <sz val="12"/>
        <color rgb="FFFF0000"/>
        <rFont val="新細明體"/>
        <family val="1"/>
        <charset val="136"/>
      </rPr>
      <t>註</t>
    </r>
    <r>
      <rPr>
        <b/>
        <vertAlign val="superscript"/>
        <sz val="12"/>
        <color rgb="FFFF0000"/>
        <rFont val="Times New Roman"/>
        <family val="1"/>
      </rPr>
      <t>2</t>
    </r>
    <phoneticPr fontId="2" type="noConversion"/>
  </si>
  <si>
    <r>
      <t xml:space="preserve"> </t>
    </r>
    <r>
      <rPr>
        <sz val="14"/>
        <rFont val="新細明體"/>
        <family val="1"/>
        <charset val="136"/>
      </rPr>
      <t>經常門經費總計</t>
    </r>
    <phoneticPr fontId="2" type="noConversion"/>
  </si>
  <si>
    <r>
      <rPr>
        <sz val="14"/>
        <rFont val="新細明體"/>
        <family val="1"/>
        <charset val="136"/>
      </rPr>
      <t>獎勵補助款</t>
    </r>
    <phoneticPr fontId="2" type="noConversion"/>
  </si>
  <si>
    <r>
      <rPr>
        <sz val="14"/>
        <rFont val="新細明體"/>
        <family val="1"/>
        <charset val="136"/>
      </rPr>
      <t>自籌款</t>
    </r>
    <phoneticPr fontId="2" type="noConversion"/>
  </si>
  <si>
    <r>
      <rPr>
        <sz val="13"/>
        <rFont val="新細明體"/>
        <family val="1"/>
        <charset val="136"/>
      </rPr>
      <t>支用項目</t>
    </r>
    <phoneticPr fontId="2" type="noConversion"/>
  </si>
  <si>
    <r>
      <rPr>
        <sz val="13"/>
        <rFont val="新細明體"/>
        <family val="1"/>
        <charset val="136"/>
      </rPr>
      <t>執行成果件數</t>
    </r>
    <phoneticPr fontId="2" type="noConversion"/>
  </si>
  <si>
    <r>
      <rPr>
        <sz val="13"/>
        <rFont val="新細明體"/>
        <family val="1"/>
        <charset val="136"/>
      </rPr>
      <t>獎勵補助款</t>
    </r>
    <phoneticPr fontId="2" type="noConversion"/>
  </si>
  <si>
    <r>
      <rPr>
        <sz val="13"/>
        <rFont val="新細明體"/>
        <family val="1"/>
        <charset val="136"/>
      </rPr>
      <t>自籌款</t>
    </r>
    <phoneticPr fontId="2" type="noConversion"/>
  </si>
  <si>
    <r>
      <rPr>
        <sz val="13"/>
        <rFont val="新細明體"/>
        <family val="1"/>
        <charset val="136"/>
      </rPr>
      <t xml:space="preserve">獎勵補助款
</t>
    </r>
    <r>
      <rPr>
        <sz val="13"/>
        <rFont val="Times New Roman"/>
        <family val="1"/>
      </rPr>
      <t>+</t>
    </r>
    <r>
      <rPr>
        <sz val="13"/>
        <rFont val="新細明體"/>
        <family val="1"/>
        <charset val="136"/>
      </rPr>
      <t>自籌款小計</t>
    </r>
    <phoneticPr fontId="2" type="noConversion"/>
  </si>
  <si>
    <r>
      <rPr>
        <sz val="13"/>
        <rFont val="新細明體"/>
        <family val="1"/>
        <charset val="136"/>
      </rPr>
      <t>數量</t>
    </r>
    <phoneticPr fontId="2" type="noConversion"/>
  </si>
  <si>
    <r>
      <rPr>
        <sz val="13"/>
        <rFont val="新細明體"/>
        <family val="1"/>
        <charset val="136"/>
      </rPr>
      <t>單位</t>
    </r>
    <phoneticPr fontId="2" type="noConversion"/>
  </si>
  <si>
    <r>
      <rPr>
        <sz val="13"/>
        <rFont val="新細明體"/>
        <family val="1"/>
        <charset val="136"/>
      </rPr>
      <t>金額</t>
    </r>
    <phoneticPr fontId="2" type="noConversion"/>
  </si>
  <si>
    <r>
      <rPr>
        <sz val="13"/>
        <rFont val="新細明體"/>
        <family val="1"/>
        <charset val="136"/>
      </rPr>
      <t>推動實務教學</t>
    </r>
    <phoneticPr fontId="2" type="noConversion"/>
  </si>
  <si>
    <r>
      <rPr>
        <sz val="13"/>
        <rFont val="新細明體"/>
        <family val="1"/>
        <charset val="136"/>
      </rPr>
      <t>升等</t>
    </r>
    <phoneticPr fontId="2" type="noConversion"/>
  </si>
  <si>
    <r>
      <rPr>
        <sz val="13"/>
        <rFont val="新細明體"/>
        <family val="1"/>
        <charset val="136"/>
      </rPr>
      <t>學輔相關物品</t>
    </r>
    <r>
      <rPr>
        <vertAlign val="superscript"/>
        <sz val="13"/>
        <color rgb="FFFF0000"/>
        <rFont val="新細明體"/>
        <family val="1"/>
        <charset val="136"/>
      </rPr>
      <t>註</t>
    </r>
    <r>
      <rPr>
        <vertAlign val="superscript"/>
        <sz val="13"/>
        <color rgb="FFFF0000"/>
        <rFont val="Times New Roman"/>
        <family val="1"/>
      </rPr>
      <t>5</t>
    </r>
    <phoneticPr fontId="2" type="noConversion"/>
  </si>
  <si>
    <r>
      <rPr>
        <sz val="13"/>
        <rFont val="新細明體"/>
        <family val="1"/>
        <charset val="136"/>
      </rPr>
      <t>資料庫訂閱費</t>
    </r>
    <r>
      <rPr>
        <vertAlign val="superscript"/>
        <sz val="13"/>
        <color indexed="10"/>
        <rFont val="新細明體"/>
        <family val="1"/>
        <charset val="136"/>
      </rPr>
      <t>註</t>
    </r>
    <r>
      <rPr>
        <vertAlign val="superscript"/>
        <sz val="13"/>
        <color indexed="10"/>
        <rFont val="Times New Roman"/>
        <family val="1"/>
      </rPr>
      <t>6</t>
    </r>
    <phoneticPr fontId="2" type="noConversion"/>
  </si>
  <si>
    <r>
      <rPr>
        <sz val="11"/>
        <rFont val="新細明體"/>
        <family val="1"/>
        <charset val="136"/>
      </rPr>
      <t>任職單位</t>
    </r>
    <phoneticPr fontId="2" type="noConversion"/>
  </si>
  <si>
    <r>
      <rPr>
        <sz val="11"/>
        <rFont val="新細明體"/>
        <family val="1"/>
        <charset val="136"/>
      </rPr>
      <t>所屬社團</t>
    </r>
    <phoneticPr fontId="2" type="noConversion"/>
  </si>
  <si>
    <r>
      <rPr>
        <sz val="11"/>
        <rFont val="新細明體"/>
        <family val="1"/>
        <charset val="136"/>
      </rPr>
      <t>項目名稱</t>
    </r>
    <phoneticPr fontId="2" type="noConversion"/>
  </si>
  <si>
    <r>
      <rPr>
        <sz val="11"/>
        <rFont val="新細明體"/>
        <family val="1"/>
        <charset val="136"/>
      </rPr>
      <t>物品編號</t>
    </r>
    <phoneticPr fontId="2" type="noConversion"/>
  </si>
  <si>
    <r>
      <rPr>
        <sz val="11"/>
        <rFont val="新細明體"/>
        <family val="1"/>
        <charset val="136"/>
      </rPr>
      <t xml:space="preserve">型號
</t>
    </r>
    <r>
      <rPr>
        <sz val="11"/>
        <color rgb="FFFF0000"/>
        <rFont val="新細明體"/>
        <family val="1"/>
        <charset val="136"/>
      </rPr>
      <t>註</t>
    </r>
    <r>
      <rPr>
        <sz val="11"/>
        <color rgb="FFFF0000"/>
        <rFont val="Times New Roman"/>
        <family val="1"/>
      </rPr>
      <t>4</t>
    </r>
    <phoneticPr fontId="2" type="noConversion"/>
  </si>
  <si>
    <r>
      <rPr>
        <sz val="11"/>
        <rFont val="新細明體"/>
        <family val="1"/>
        <charset val="136"/>
      </rPr>
      <t>規格</t>
    </r>
    <phoneticPr fontId="2" type="noConversion"/>
  </si>
  <si>
    <r>
      <rPr>
        <sz val="11"/>
        <rFont val="新細明體"/>
        <family val="1"/>
        <charset val="136"/>
      </rPr>
      <t>單價</t>
    </r>
    <phoneticPr fontId="2" type="noConversion"/>
  </si>
  <si>
    <r>
      <rPr>
        <sz val="11"/>
        <rFont val="新細明體"/>
        <family val="1"/>
        <charset val="136"/>
      </rPr>
      <t>總價</t>
    </r>
    <phoneticPr fontId="2" type="noConversion"/>
  </si>
  <si>
    <r>
      <rPr>
        <sz val="11"/>
        <rFont val="新細明體"/>
        <family val="1"/>
        <charset val="136"/>
      </rPr>
      <t>用途說明</t>
    </r>
    <phoneticPr fontId="2" type="noConversion"/>
  </si>
  <si>
    <r>
      <rPr>
        <sz val="11"/>
        <rFont val="新細明體"/>
        <family val="1"/>
        <charset val="136"/>
      </rPr>
      <t xml:space="preserve">驗收完成日
</t>
    </r>
    <r>
      <rPr>
        <sz val="11"/>
        <color indexed="10"/>
        <rFont val="新細明體"/>
        <family val="1"/>
        <charset val="136"/>
      </rPr>
      <t>註</t>
    </r>
    <r>
      <rPr>
        <sz val="11"/>
        <color indexed="10"/>
        <rFont val="Times New Roman"/>
        <family val="1"/>
      </rPr>
      <t>5</t>
    </r>
    <phoneticPr fontId="2" type="noConversion"/>
  </si>
  <si>
    <r>
      <t>(</t>
    </r>
    <r>
      <rPr>
        <sz val="11"/>
        <rFont val="新細明體"/>
        <family val="1"/>
        <charset val="136"/>
      </rPr>
      <t>請註明</t>
    </r>
    <r>
      <rPr>
        <sz val="11"/>
        <rFont val="Times New Roman"/>
        <family val="1"/>
      </rPr>
      <t>)</t>
    </r>
    <phoneticPr fontId="2" type="noConversion"/>
  </si>
  <si>
    <r>
      <rPr>
        <sz val="11"/>
        <rFont val="新細明體"/>
        <family val="1"/>
        <charset val="136"/>
      </rPr>
      <t>活動項目</t>
    </r>
    <phoneticPr fontId="2" type="noConversion"/>
  </si>
  <si>
    <r>
      <rPr>
        <sz val="11"/>
        <rFont val="新細明體"/>
        <family val="1"/>
        <charset val="136"/>
      </rPr>
      <t>使用單位及用途</t>
    </r>
    <phoneticPr fontId="2" type="noConversion"/>
  </si>
  <si>
    <r>
      <rPr>
        <sz val="11"/>
        <rFont val="新細明體"/>
        <family val="1"/>
        <charset val="136"/>
      </rPr>
      <t xml:space="preserve">接受獎助事實摘要
</t>
    </r>
    <r>
      <rPr>
        <sz val="11"/>
        <rFont val="Times New Roman"/>
        <family val="1"/>
      </rPr>
      <t>(</t>
    </r>
    <r>
      <rPr>
        <sz val="11"/>
        <rFont val="新細明體"/>
        <family val="1"/>
        <charset val="136"/>
      </rPr>
      <t>如配合課程、計畫名稱等具體內容</t>
    </r>
    <r>
      <rPr>
        <sz val="11"/>
        <rFont val="Times New Roman"/>
        <family val="1"/>
      </rPr>
      <t>)</t>
    </r>
    <phoneticPr fontId="2" type="noConversion"/>
  </si>
  <si>
    <r>
      <rPr>
        <b/>
        <sz val="12"/>
        <rFont val="新細明體"/>
        <family val="1"/>
        <charset val="136"/>
      </rPr>
      <t>五、研究</t>
    </r>
    <phoneticPr fontId="2" type="noConversion"/>
  </si>
  <si>
    <r>
      <rPr>
        <b/>
        <sz val="12"/>
        <rFont val="新細明體"/>
        <family val="1"/>
        <charset val="136"/>
      </rPr>
      <t>六、研習</t>
    </r>
    <r>
      <rPr>
        <b/>
        <u/>
        <sz val="12"/>
        <color indexed="10"/>
        <rFont val="新細明體"/>
        <family val="1"/>
        <charset val="136"/>
      </rPr>
      <t>（校內自辦教師研討或研習活動請填寫於【九、學校自辦研習活動】資料表）</t>
    </r>
    <phoneticPr fontId="2" type="noConversion"/>
  </si>
  <si>
    <r>
      <rPr>
        <sz val="11"/>
        <rFont val="新細明體"/>
        <family val="1"/>
        <charset val="136"/>
      </rPr>
      <t>接受獎助事實摘要</t>
    </r>
    <phoneticPr fontId="2" type="noConversion"/>
  </si>
  <si>
    <r>
      <rPr>
        <b/>
        <sz val="12"/>
        <rFont val="新細明體"/>
        <family val="1"/>
        <charset val="136"/>
      </rPr>
      <t>七、進修</t>
    </r>
    <phoneticPr fontId="2" type="noConversion"/>
  </si>
  <si>
    <r>
      <rPr>
        <b/>
        <sz val="12"/>
        <rFont val="新細明體"/>
        <family val="1"/>
        <charset val="136"/>
      </rPr>
      <t>八、升等</t>
    </r>
    <phoneticPr fontId="2" type="noConversion"/>
  </si>
  <si>
    <r>
      <rPr>
        <sz val="11"/>
        <rFont val="新細明體"/>
        <family val="1"/>
        <charset val="136"/>
      </rPr>
      <t>總參與
人次</t>
    </r>
    <phoneticPr fontId="2" type="noConversion"/>
  </si>
  <si>
    <r>
      <rPr>
        <sz val="11"/>
        <rFont val="新細明體"/>
        <family val="1"/>
        <charset val="136"/>
      </rPr>
      <t>註</t>
    </r>
    <r>
      <rPr>
        <sz val="11"/>
        <rFont val="Times New Roman"/>
        <family val="1"/>
      </rPr>
      <t>4</t>
    </r>
    <r>
      <rPr>
        <sz val="11"/>
        <rFont val="新細明體"/>
        <family val="1"/>
        <charset val="136"/>
      </rPr>
      <t>：</t>
    </r>
    <phoneticPr fontId="2" type="noConversion"/>
  </si>
  <si>
    <r>
      <rPr>
        <b/>
        <sz val="12"/>
        <rFont val="新細明體"/>
        <family val="1"/>
        <charset val="136"/>
      </rPr>
      <t>一、行政人員進修</t>
    </r>
    <phoneticPr fontId="2" type="noConversion"/>
  </si>
  <si>
    <r>
      <rPr>
        <sz val="11"/>
        <rFont val="新細明體"/>
        <family val="1"/>
        <charset val="136"/>
      </rPr>
      <t>姓名</t>
    </r>
    <phoneticPr fontId="2" type="noConversion"/>
  </si>
  <si>
    <r>
      <rPr>
        <sz val="11"/>
        <rFont val="新細明體"/>
        <family val="1"/>
        <charset val="136"/>
      </rPr>
      <t>單位</t>
    </r>
    <r>
      <rPr>
        <sz val="11"/>
        <rFont val="Times New Roman"/>
        <family val="1"/>
      </rPr>
      <t>/</t>
    </r>
    <r>
      <rPr>
        <sz val="11"/>
        <rFont val="新細明體"/>
        <family val="1"/>
        <charset val="136"/>
      </rPr>
      <t>職級</t>
    </r>
    <phoneticPr fontId="2" type="noConversion"/>
  </si>
  <si>
    <r>
      <rPr>
        <b/>
        <sz val="12"/>
        <rFont val="新細明體"/>
        <family val="1"/>
        <charset val="136"/>
      </rPr>
      <t>二、行政人員業務研習</t>
    </r>
    <r>
      <rPr>
        <b/>
        <u/>
        <sz val="12"/>
        <color indexed="10"/>
        <rFont val="新細明體"/>
        <family val="1"/>
        <charset val="136"/>
      </rPr>
      <t>（校內自辦行政人員研討或研習活動請填寫於【三、學校自辦行政研習活動】資料表）</t>
    </r>
    <phoneticPr fontId="2" type="noConversion"/>
  </si>
  <si>
    <r>
      <rPr>
        <b/>
        <sz val="12"/>
        <rFont val="新細明體"/>
        <family val="1"/>
        <charset val="136"/>
      </rPr>
      <t>三、學校自辦行政研習活動</t>
    </r>
    <r>
      <rPr>
        <b/>
        <u/>
        <sz val="12"/>
        <color indexed="10"/>
        <rFont val="新細明體"/>
        <family val="1"/>
        <charset val="136"/>
      </rPr>
      <t>（應以校內行政人員為主要參加對象，亦即參與行政人員占總出席人數應達</t>
    </r>
    <r>
      <rPr>
        <b/>
        <u/>
        <sz val="12"/>
        <color indexed="10"/>
        <rFont val="Times New Roman"/>
        <family val="1"/>
      </rPr>
      <t>50%</t>
    </r>
    <r>
      <rPr>
        <b/>
        <u/>
        <sz val="12"/>
        <color indexed="10"/>
        <rFont val="新細明體"/>
        <family val="1"/>
        <charset val="136"/>
      </rPr>
      <t>以上）</t>
    </r>
    <phoneticPr fontId="2" type="noConversion"/>
  </si>
  <si>
    <r>
      <rPr>
        <sz val="11"/>
        <rFont val="新細明體"/>
        <family val="1"/>
        <charset val="136"/>
      </rPr>
      <t>活動期間</t>
    </r>
    <phoneticPr fontId="2" type="noConversion"/>
  </si>
  <si>
    <r>
      <rPr>
        <sz val="11"/>
        <rFont val="新細明體"/>
        <family val="1"/>
        <charset val="136"/>
      </rPr>
      <t>校內人員參與人次</t>
    </r>
    <phoneticPr fontId="2" type="noConversion"/>
  </si>
  <si>
    <r>
      <rPr>
        <sz val="11"/>
        <rFont val="新細明體"/>
        <family val="1"/>
        <charset val="136"/>
      </rPr>
      <t>「存校具體成果資料」請依</t>
    </r>
    <r>
      <rPr>
        <b/>
        <u/>
        <sz val="11"/>
        <color indexed="12"/>
        <rFont val="新細明體"/>
        <family val="1"/>
        <charset val="136"/>
      </rPr>
      <t>學校實際所要求</t>
    </r>
    <r>
      <rPr>
        <sz val="11"/>
        <rFont val="新細明體"/>
        <family val="1"/>
        <charset val="136"/>
      </rPr>
      <t>之成果事項填寫，舉例而言，針對行政人員進修碩士獎助，實際留存之成果資料為學習心得報告，則成果名稱填為「學習心得報告」；自辦行政研習活動如係留存結案報告，則填為「活動結案報告」</t>
    </r>
    <r>
      <rPr>
        <sz val="11"/>
        <rFont val="Times New Roman"/>
        <family val="1"/>
      </rPr>
      <t>…</t>
    </r>
    <r>
      <rPr>
        <sz val="11"/>
        <rFont val="新細明體"/>
        <family val="1"/>
        <charset val="136"/>
      </rPr>
      <t>餘以此類推。</t>
    </r>
    <phoneticPr fontId="2" type="noConversion"/>
  </si>
  <si>
    <r>
      <rPr>
        <sz val="11"/>
        <rFont val="新細明體"/>
        <family val="1"/>
        <charset val="136"/>
      </rPr>
      <t xml:space="preserve">驗收完成日
</t>
    </r>
    <r>
      <rPr>
        <sz val="11"/>
        <color indexed="10"/>
        <rFont val="新細明體"/>
        <family val="1"/>
        <charset val="136"/>
      </rPr>
      <t>註</t>
    </r>
    <r>
      <rPr>
        <sz val="11"/>
        <color indexed="10"/>
        <rFont val="Times New Roman"/>
        <family val="1"/>
      </rPr>
      <t>1</t>
    </r>
    <phoneticPr fontId="2" type="noConversion"/>
  </si>
  <si>
    <r>
      <rPr>
        <sz val="11"/>
        <rFont val="新細明體"/>
        <family val="1"/>
        <charset val="136"/>
      </rPr>
      <t>電子資料庫、軟體採購如採分期驗收，以最後一次驗收日期為驗收完成日。另驗收作業雖未分期辦理，但學校於驗收時發現問題請廠商補正，則以所有功能確認無誤之驗收日期為驗收完成日。</t>
    </r>
    <phoneticPr fontId="2" type="noConversion"/>
  </si>
  <si>
    <t>(6)</t>
    <phoneticPr fontId="2" type="noConversion"/>
  </si>
  <si>
    <r>
      <rPr>
        <b/>
        <sz val="12"/>
        <color rgb="FF0000FF"/>
        <rFont val="新細明體"/>
        <family val="1"/>
        <charset val="136"/>
      </rPr>
      <t>註：</t>
    </r>
    <phoneticPr fontId="2" type="noConversion"/>
  </si>
  <si>
    <r>
      <rPr>
        <sz val="11"/>
        <rFont val="新細明體"/>
        <family val="1"/>
        <charset val="136"/>
      </rPr>
      <t>使用系所</t>
    </r>
    <phoneticPr fontId="2" type="noConversion"/>
  </si>
  <si>
    <r>
      <rPr>
        <sz val="11"/>
        <rFont val="新細明體"/>
        <family val="1"/>
        <charset val="136"/>
      </rPr>
      <t>使用系所及用途</t>
    </r>
    <phoneticPr fontId="2" type="noConversion"/>
  </si>
  <si>
    <r>
      <rPr>
        <b/>
        <sz val="12"/>
        <rFont val="新細明體"/>
        <family val="1"/>
        <charset val="136"/>
      </rPr>
      <t>一、系所運作所需經費</t>
    </r>
    <r>
      <rPr>
        <b/>
        <vertAlign val="superscript"/>
        <sz val="12"/>
        <color rgb="FFFF0000"/>
        <rFont val="新細明體"/>
        <family val="1"/>
        <charset val="136"/>
      </rPr>
      <t>註</t>
    </r>
    <r>
      <rPr>
        <b/>
        <vertAlign val="superscript"/>
        <sz val="12"/>
        <color rgb="FFFF0000"/>
        <rFont val="Times New Roman"/>
        <family val="1"/>
      </rPr>
      <t>1</t>
    </r>
    <phoneticPr fontId="2" type="noConversion"/>
  </si>
  <si>
    <r>
      <rPr>
        <sz val="11"/>
        <rFont val="新細明體"/>
        <family val="1"/>
        <charset val="136"/>
      </rPr>
      <t>註</t>
    </r>
    <r>
      <rPr>
        <sz val="11"/>
        <rFont val="Times New Roman"/>
        <family val="1"/>
      </rPr>
      <t>5</t>
    </r>
    <r>
      <rPr>
        <sz val="11"/>
        <rFont val="新細明體"/>
        <family val="1"/>
        <charset val="136"/>
      </rPr>
      <t>：</t>
    </r>
    <phoneticPr fontId="2" type="noConversion"/>
  </si>
  <si>
    <t>(2)</t>
  </si>
  <si>
    <r>
      <rPr>
        <sz val="13"/>
        <rFont val="新細明體"/>
        <family val="1"/>
        <charset val="136"/>
      </rPr>
      <t>軟體訂購費</t>
    </r>
    <r>
      <rPr>
        <vertAlign val="superscript"/>
        <sz val="13"/>
        <color rgb="FFFF0000"/>
        <rFont val="新細明體"/>
        <family val="1"/>
        <charset val="136"/>
      </rPr>
      <t>註</t>
    </r>
    <r>
      <rPr>
        <vertAlign val="superscript"/>
        <sz val="13"/>
        <color rgb="FFFF0000"/>
        <rFont val="Times New Roman"/>
        <family val="1"/>
      </rPr>
      <t>6</t>
    </r>
  </si>
  <si>
    <r>
      <rPr>
        <sz val="13"/>
        <rFont val="新細明體"/>
        <family val="1"/>
        <charset val="136"/>
      </rPr>
      <t>改善教學、教師薪資及師資結構</t>
    </r>
    <r>
      <rPr>
        <vertAlign val="superscript"/>
        <sz val="13"/>
        <color rgb="FFFF0000"/>
        <rFont val="新細明體"/>
        <family val="1"/>
        <charset val="136"/>
      </rPr>
      <t>註</t>
    </r>
    <r>
      <rPr>
        <vertAlign val="superscript"/>
        <sz val="13"/>
        <color rgb="FFFF0000"/>
        <rFont val="Times New Roman"/>
        <family val="1"/>
      </rPr>
      <t>1</t>
    </r>
  </si>
  <si>
    <r>
      <rPr>
        <sz val="13"/>
        <rFont val="新細明體"/>
        <family val="1"/>
        <charset val="136"/>
      </rPr>
      <t>新聘（</t>
    </r>
    <r>
      <rPr>
        <sz val="13"/>
        <rFont val="Times New Roman"/>
        <family val="1"/>
      </rPr>
      <t>3</t>
    </r>
    <r>
      <rPr>
        <sz val="13"/>
        <rFont val="新細明體"/>
        <family val="1"/>
        <charset val="136"/>
      </rPr>
      <t>年內）專任教師薪資</t>
    </r>
    <r>
      <rPr>
        <vertAlign val="superscript"/>
        <sz val="13"/>
        <color rgb="FFFF0000"/>
        <rFont val="新細明體"/>
        <family val="1"/>
        <charset val="136"/>
      </rPr>
      <t>註</t>
    </r>
    <r>
      <rPr>
        <vertAlign val="superscript"/>
        <sz val="13"/>
        <color rgb="FFFF0000"/>
        <rFont val="Times New Roman"/>
        <family val="1"/>
      </rPr>
      <t>2</t>
    </r>
  </si>
  <si>
    <r>
      <rPr>
        <sz val="13"/>
        <rFont val="新細明體"/>
        <family val="1"/>
        <charset val="136"/>
      </rPr>
      <t>現職專任教師彈性薪資</t>
    </r>
    <r>
      <rPr>
        <vertAlign val="superscript"/>
        <sz val="13"/>
        <color rgb="FFFF0000"/>
        <rFont val="新細明體"/>
        <family val="1"/>
        <charset val="136"/>
      </rPr>
      <t>註</t>
    </r>
    <r>
      <rPr>
        <vertAlign val="superscript"/>
        <sz val="13"/>
        <color rgb="FFFF0000"/>
        <rFont val="Times New Roman"/>
        <family val="1"/>
      </rPr>
      <t>3</t>
    </r>
  </si>
  <si>
    <r>
      <rPr>
        <sz val="11"/>
        <rFont val="新細明體"/>
        <family val="1"/>
        <charset val="136"/>
      </rPr>
      <t>註</t>
    </r>
    <r>
      <rPr>
        <sz val="11"/>
        <rFont val="Times New Roman"/>
        <family val="1"/>
      </rPr>
      <t>1</t>
    </r>
    <r>
      <rPr>
        <sz val="11"/>
        <rFont val="新細明體"/>
        <family val="1"/>
        <charset val="136"/>
      </rPr>
      <t>：</t>
    </r>
  </si>
  <si>
    <r>
      <rPr>
        <b/>
        <sz val="12"/>
        <rFont val="新細明體"/>
        <family val="1"/>
        <charset val="136"/>
      </rPr>
      <t>二、非消耗品或消耗用品</t>
    </r>
    <r>
      <rPr>
        <b/>
        <vertAlign val="superscript"/>
        <sz val="12"/>
        <color rgb="FFFF0000"/>
        <rFont val="新細明體"/>
        <family val="1"/>
        <charset val="136"/>
      </rPr>
      <t>註</t>
    </r>
    <r>
      <rPr>
        <b/>
        <vertAlign val="superscript"/>
        <sz val="12"/>
        <color rgb="FFFF0000"/>
        <rFont val="Times New Roman"/>
        <family val="1"/>
      </rPr>
      <t>2</t>
    </r>
  </si>
  <si>
    <r>
      <rPr>
        <sz val="11"/>
        <rFont val="新細明體"/>
        <family val="1"/>
        <charset val="136"/>
      </rPr>
      <t xml:space="preserve">付款完成日
</t>
    </r>
    <r>
      <rPr>
        <sz val="11"/>
        <color indexed="10"/>
        <rFont val="新細明體"/>
        <family val="1"/>
        <charset val="136"/>
      </rPr>
      <t>註</t>
    </r>
    <r>
      <rPr>
        <sz val="11"/>
        <color indexed="10"/>
        <rFont val="Times New Roman"/>
        <family val="1"/>
      </rPr>
      <t>3</t>
    </r>
  </si>
  <si>
    <r>
      <rPr>
        <b/>
        <sz val="13"/>
        <rFont val="新細明體"/>
        <family val="1"/>
        <charset val="136"/>
      </rPr>
      <t>一、獎勵補助經費說明</t>
    </r>
    <phoneticPr fontId="2" type="noConversion"/>
  </si>
  <si>
    <r>
      <rPr>
        <b/>
        <sz val="13"/>
        <rFont val="新細明體"/>
        <family val="1"/>
        <charset val="136"/>
      </rPr>
      <t>二、資本門</t>
    </r>
    <phoneticPr fontId="2" type="noConversion"/>
  </si>
  <si>
    <r>
      <rPr>
        <b/>
        <sz val="13"/>
        <rFont val="新細明體"/>
        <family val="1"/>
        <charset val="136"/>
      </rPr>
      <t>三、經常門</t>
    </r>
    <phoneticPr fontId="2" type="noConversion"/>
  </si>
  <si>
    <r>
      <rPr>
        <sz val="11"/>
        <rFont val="新細明體"/>
        <family val="1"/>
        <charset val="136"/>
      </rPr>
      <t>表列「範例」僅供學校參考，填表時請自行刪除範例內容，並依學校實際執行情形填寫。表格如不敷使用，請自行增列。</t>
    </r>
    <phoneticPr fontId="2" type="noConversion"/>
  </si>
  <si>
    <t>A005</t>
    <phoneticPr fontId="2" type="noConversion"/>
  </si>
  <si>
    <r>
      <rPr>
        <sz val="11"/>
        <rFont val="新細明體"/>
        <family val="1"/>
        <charset val="136"/>
      </rPr>
      <t>註</t>
    </r>
    <r>
      <rPr>
        <sz val="11"/>
        <rFont val="Times New Roman"/>
        <family val="1"/>
      </rPr>
      <t>1</t>
    </r>
    <r>
      <rPr>
        <sz val="11"/>
        <rFont val="新細明體"/>
        <family val="1"/>
        <charset val="136"/>
      </rPr>
      <t>：請說明產生結餘款之具體原因；若無結餘款，則免填本欄。</t>
    </r>
    <phoneticPr fontId="2" type="noConversion"/>
  </si>
  <si>
    <r>
      <rPr>
        <sz val="12"/>
        <rFont val="新細明體"/>
        <family val="1"/>
        <charset val="136"/>
      </rPr>
      <t>學校名稱</t>
    </r>
    <phoneticPr fontId="2" type="noConversion"/>
  </si>
  <si>
    <r>
      <t>A.</t>
    </r>
    <r>
      <rPr>
        <sz val="12"/>
        <rFont val="新細明體"/>
        <family val="1"/>
        <charset val="136"/>
      </rPr>
      <t>獎勵補助款核定金額</t>
    </r>
    <phoneticPr fontId="2" type="noConversion"/>
  </si>
  <si>
    <r>
      <t>B.</t>
    </r>
    <r>
      <rPr>
        <sz val="12"/>
        <rFont val="新細明體"/>
        <family val="1"/>
        <charset val="136"/>
      </rPr>
      <t>執行金額</t>
    </r>
    <phoneticPr fontId="2" type="noConversion"/>
  </si>
  <si>
    <r>
      <t>C.</t>
    </r>
    <r>
      <rPr>
        <sz val="12"/>
        <rFont val="新細明體"/>
        <family val="1"/>
        <charset val="136"/>
      </rPr>
      <t>自籌款</t>
    </r>
    <phoneticPr fontId="2" type="noConversion"/>
  </si>
  <si>
    <r>
      <rPr>
        <sz val="12"/>
        <rFont val="新細明體"/>
        <family val="1"/>
        <charset val="136"/>
      </rPr>
      <t>自籌款比率［</t>
    </r>
    <r>
      <rPr>
        <sz val="12"/>
        <rFont val="Times New Roman"/>
        <family val="1"/>
      </rPr>
      <t>C/B</t>
    </r>
    <r>
      <rPr>
        <sz val="12"/>
        <rFont val="新細明體"/>
        <family val="1"/>
        <charset val="136"/>
      </rPr>
      <t>，應≧</t>
    </r>
    <r>
      <rPr>
        <sz val="12"/>
        <rFont val="Times New Roman"/>
        <family val="1"/>
      </rPr>
      <t>10%</t>
    </r>
    <r>
      <rPr>
        <sz val="12"/>
        <rFont val="新細明體"/>
        <family val="1"/>
        <charset val="136"/>
      </rPr>
      <t>］</t>
    </r>
    <phoneticPr fontId="2" type="noConversion"/>
  </si>
  <si>
    <r>
      <rPr>
        <sz val="12"/>
        <rFont val="新細明體"/>
        <family val="1"/>
        <charset val="136"/>
      </rPr>
      <t>結餘款</t>
    </r>
    <r>
      <rPr>
        <sz val="12"/>
        <rFont val="Times New Roman"/>
        <family val="1"/>
      </rPr>
      <t>(A-B)</t>
    </r>
    <phoneticPr fontId="2" type="noConversion"/>
  </si>
  <si>
    <r>
      <rPr>
        <sz val="12"/>
        <rFont val="新細明體"/>
        <family val="1"/>
        <charset val="136"/>
      </rPr>
      <t>獎勵補助款</t>
    </r>
    <phoneticPr fontId="2" type="noConversion"/>
  </si>
  <si>
    <r>
      <rPr>
        <sz val="12"/>
        <rFont val="新細明體"/>
        <family val="1"/>
        <charset val="136"/>
      </rPr>
      <t>自籌款</t>
    </r>
    <phoneticPr fontId="2" type="noConversion"/>
  </si>
  <si>
    <r>
      <rPr>
        <sz val="12"/>
        <rFont val="新細明體"/>
        <family val="1"/>
        <charset val="136"/>
      </rPr>
      <t>備註</t>
    </r>
    <phoneticPr fontId="2" type="noConversion"/>
  </si>
  <si>
    <r>
      <rPr>
        <sz val="12"/>
        <rFont val="新細明體"/>
        <family val="1"/>
        <charset val="136"/>
      </rPr>
      <t>金額</t>
    </r>
    <phoneticPr fontId="2" type="noConversion"/>
  </si>
  <si>
    <r>
      <rPr>
        <sz val="12"/>
        <rFont val="新細明體"/>
        <family val="1"/>
        <charset val="136"/>
      </rPr>
      <t>比率</t>
    </r>
  </si>
  <si>
    <r>
      <t>1.</t>
    </r>
    <r>
      <rPr>
        <sz val="12"/>
        <rFont val="新細明體"/>
        <family val="1"/>
        <charset val="136"/>
      </rPr>
      <t>教學及研究設備</t>
    </r>
    <phoneticPr fontId="2" type="noConversion"/>
  </si>
  <si>
    <r>
      <t>2.</t>
    </r>
    <r>
      <rPr>
        <sz val="12"/>
        <rFont val="新細明體"/>
        <family val="1"/>
        <charset val="136"/>
      </rPr>
      <t>圖書館自動化、圖書期刊等</t>
    </r>
    <phoneticPr fontId="2" type="noConversion"/>
  </si>
  <si>
    <r>
      <t>3.</t>
    </r>
    <r>
      <rPr>
        <sz val="12"/>
        <rFont val="新細明體"/>
        <family val="1"/>
        <charset val="136"/>
      </rPr>
      <t>學輔相關設備</t>
    </r>
    <phoneticPr fontId="2" type="noConversion"/>
  </si>
  <si>
    <r>
      <t>5.</t>
    </r>
    <r>
      <rPr>
        <sz val="12"/>
        <rFont val="新細明體"/>
        <family val="1"/>
        <charset val="136"/>
      </rPr>
      <t>重大修繕維護工程</t>
    </r>
    <phoneticPr fontId="2" type="noConversion"/>
  </si>
  <si>
    <r>
      <rPr>
        <sz val="12"/>
        <rFont val="新細明體"/>
        <family val="1"/>
        <charset val="136"/>
      </rPr>
      <t>合計</t>
    </r>
    <phoneticPr fontId="2" type="noConversion"/>
  </si>
  <si>
    <r>
      <rPr>
        <sz val="12"/>
        <rFont val="新細明體"/>
        <family val="1"/>
        <charset val="136"/>
      </rPr>
      <t>資本門獎勵補助款占總獎勵補助款比率</t>
    </r>
  </si>
  <si>
    <r>
      <rPr>
        <b/>
        <sz val="12"/>
        <rFont val="新細明體"/>
        <family val="1"/>
        <charset val="136"/>
      </rPr>
      <t>【注意事項】</t>
    </r>
    <phoneticPr fontId="2" type="noConversion"/>
  </si>
  <si>
    <r>
      <t>1.</t>
    </r>
    <r>
      <rPr>
        <sz val="12"/>
        <rFont val="新細明體"/>
        <family val="1"/>
        <charset val="136"/>
      </rPr>
      <t>改善教學、教師薪資及師資結構</t>
    </r>
    <phoneticPr fontId="2" type="noConversion"/>
  </si>
  <si>
    <r>
      <t>2.</t>
    </r>
    <r>
      <rPr>
        <sz val="12"/>
        <rFont val="新細明體"/>
        <family val="1"/>
        <charset val="136"/>
      </rPr>
      <t>學輔相關工作經費</t>
    </r>
    <phoneticPr fontId="2" type="noConversion"/>
  </si>
  <si>
    <r>
      <t>3.</t>
    </r>
    <r>
      <rPr>
        <sz val="12"/>
        <rFont val="新細明體"/>
        <family val="1"/>
        <charset val="136"/>
      </rPr>
      <t>行政人員相關業務研習及進修</t>
    </r>
    <phoneticPr fontId="2" type="noConversion"/>
  </si>
  <si>
    <r>
      <t>4.</t>
    </r>
    <r>
      <rPr>
        <sz val="12"/>
        <rFont val="新細明體"/>
        <family val="1"/>
        <charset val="136"/>
      </rPr>
      <t>改善教學相關物品</t>
    </r>
    <phoneticPr fontId="2" type="noConversion"/>
  </si>
  <si>
    <r>
      <t>5.</t>
    </r>
    <r>
      <rPr>
        <sz val="12"/>
        <rFont val="新細明體"/>
        <family val="1"/>
        <charset val="136"/>
      </rPr>
      <t>其他</t>
    </r>
    <phoneticPr fontId="2" type="noConversion"/>
  </si>
  <si>
    <r>
      <rPr>
        <sz val="12"/>
        <rFont val="新細明體"/>
        <family val="1"/>
        <charset val="136"/>
      </rPr>
      <t>經常門獎勵補助款占總獎勵補助款比率</t>
    </r>
  </si>
  <si>
    <r>
      <rPr>
        <sz val="12"/>
        <rFont val="新細明體"/>
        <family val="1"/>
        <charset val="136"/>
      </rPr>
      <t xml:space="preserve">學校名稱
</t>
    </r>
    <r>
      <rPr>
        <sz val="10"/>
        <rFont val="Times New Roman"/>
        <family val="1"/>
      </rPr>
      <t>(</t>
    </r>
    <r>
      <rPr>
        <sz val="10"/>
        <rFont val="新細明體"/>
        <family val="1"/>
        <charset val="136"/>
      </rPr>
      <t>請加蓋學校關防</t>
    </r>
    <r>
      <rPr>
        <sz val="10"/>
        <rFont val="Times New Roman"/>
        <family val="1"/>
      </rPr>
      <t>)</t>
    </r>
    <phoneticPr fontId="2" type="noConversion"/>
  </si>
  <si>
    <r>
      <rPr>
        <sz val="12"/>
        <rFont val="新細明體"/>
        <family val="1"/>
        <charset val="136"/>
      </rPr>
      <t>校長簽章</t>
    </r>
    <phoneticPr fontId="2" type="noConversion"/>
  </si>
  <si>
    <r>
      <rPr>
        <sz val="12"/>
        <rFont val="新細明體"/>
        <family val="1"/>
        <charset val="136"/>
      </rPr>
      <t>填表單位</t>
    </r>
  </si>
  <si>
    <r>
      <rPr>
        <sz val="12"/>
        <rFont val="新細明體"/>
        <family val="1"/>
        <charset val="136"/>
      </rPr>
      <t>單位主管簽章</t>
    </r>
  </si>
  <si>
    <r>
      <rPr>
        <sz val="12"/>
        <rFont val="新細明體"/>
        <family val="1"/>
        <charset val="136"/>
      </rPr>
      <t>填表日期</t>
    </r>
    <phoneticPr fontId="2" type="noConversion"/>
  </si>
  <si>
    <r>
      <rPr>
        <sz val="11"/>
        <rFont val="新細明體"/>
        <family val="1"/>
        <charset val="136"/>
      </rPr>
      <t>※獎勵補助經費若有結餘款，應依規定繳回未執行完竣之經費，並</t>
    </r>
    <r>
      <rPr>
        <b/>
        <sz val="11"/>
        <color rgb="FF0000FF"/>
        <rFont val="新細明體"/>
        <family val="1"/>
        <charset val="136"/>
      </rPr>
      <t>於《附錄一》說明產生結餘款之具體原因</t>
    </r>
    <r>
      <rPr>
        <sz val="11"/>
        <rFont val="新細明體"/>
        <family val="1"/>
        <charset val="136"/>
      </rPr>
      <t>。</t>
    </r>
    <phoneticPr fontId="2" type="noConversion"/>
  </si>
  <si>
    <r>
      <rPr>
        <sz val="11"/>
        <rFont val="新細明體"/>
        <family val="1"/>
        <charset val="136"/>
      </rPr>
      <t>註</t>
    </r>
    <r>
      <rPr>
        <sz val="11"/>
        <rFont val="Times New Roman"/>
        <family val="1"/>
      </rPr>
      <t>4</t>
    </r>
    <r>
      <rPr>
        <sz val="11"/>
        <rFont val="新細明體"/>
        <family val="1"/>
        <charset val="136"/>
      </rPr>
      <t>：</t>
    </r>
    <phoneticPr fontId="2" type="noConversion"/>
  </si>
  <si>
    <r>
      <rPr>
        <sz val="12"/>
        <rFont val="新細明體"/>
        <family val="1"/>
        <charset val="136"/>
      </rPr>
      <t>優先序</t>
    </r>
    <phoneticPr fontId="2" type="noConversion"/>
  </si>
  <si>
    <r>
      <rPr>
        <sz val="12"/>
        <rFont val="新細明體"/>
        <family val="1"/>
        <charset val="136"/>
      </rPr>
      <t>項目名稱</t>
    </r>
    <phoneticPr fontId="2" type="noConversion"/>
  </si>
  <si>
    <r>
      <rPr>
        <sz val="12"/>
        <rFont val="新細明體"/>
        <family val="1"/>
        <charset val="136"/>
      </rPr>
      <t>財產編號</t>
    </r>
    <phoneticPr fontId="2" type="noConversion"/>
  </si>
  <si>
    <r>
      <rPr>
        <sz val="12"/>
        <rFont val="新細明體"/>
        <family val="1"/>
        <charset val="136"/>
      </rPr>
      <t xml:space="preserve">廠牌
</t>
    </r>
    <r>
      <rPr>
        <sz val="12"/>
        <color rgb="FFFF0000"/>
        <rFont val="新細明體"/>
        <family val="1"/>
        <charset val="136"/>
      </rPr>
      <t>註</t>
    </r>
    <r>
      <rPr>
        <sz val="12"/>
        <color rgb="FFFF0000"/>
        <rFont val="Times New Roman"/>
        <family val="1"/>
      </rPr>
      <t>1</t>
    </r>
    <phoneticPr fontId="2" type="noConversion"/>
  </si>
  <si>
    <r>
      <rPr>
        <sz val="12"/>
        <rFont val="新細明體"/>
        <family val="1"/>
        <charset val="136"/>
      </rPr>
      <t xml:space="preserve">型號
</t>
    </r>
    <r>
      <rPr>
        <sz val="12"/>
        <color rgb="FFFF0000"/>
        <rFont val="新細明體"/>
        <family val="1"/>
        <charset val="136"/>
      </rPr>
      <t>註</t>
    </r>
    <r>
      <rPr>
        <sz val="12"/>
        <color rgb="FFFF0000"/>
        <rFont val="Times New Roman"/>
        <family val="1"/>
      </rPr>
      <t>1</t>
    </r>
    <phoneticPr fontId="2" type="noConversion"/>
  </si>
  <si>
    <r>
      <rPr>
        <sz val="12"/>
        <rFont val="新細明體"/>
        <family val="1"/>
        <charset val="136"/>
      </rPr>
      <t>規格</t>
    </r>
    <phoneticPr fontId="2" type="noConversion"/>
  </si>
  <si>
    <r>
      <rPr>
        <sz val="12"/>
        <rFont val="新細明體"/>
        <family val="1"/>
        <charset val="136"/>
      </rPr>
      <t>數量</t>
    </r>
    <phoneticPr fontId="2" type="noConversion"/>
  </si>
  <si>
    <r>
      <rPr>
        <sz val="12"/>
        <rFont val="新細明體"/>
        <family val="1"/>
        <charset val="136"/>
      </rPr>
      <t>單位</t>
    </r>
    <phoneticPr fontId="2" type="noConversion"/>
  </si>
  <si>
    <r>
      <rPr>
        <sz val="12"/>
        <rFont val="新細明體"/>
        <family val="1"/>
        <charset val="136"/>
      </rPr>
      <t>單價</t>
    </r>
    <phoneticPr fontId="2" type="noConversion"/>
  </si>
  <si>
    <r>
      <rPr>
        <sz val="12"/>
        <rFont val="新細明體"/>
        <family val="1"/>
        <charset val="136"/>
      </rPr>
      <t>總價</t>
    </r>
    <phoneticPr fontId="2" type="noConversion"/>
  </si>
  <si>
    <r>
      <rPr>
        <sz val="12"/>
        <rFont val="新細明體"/>
        <family val="1"/>
        <charset val="136"/>
      </rPr>
      <t>用途說明</t>
    </r>
    <phoneticPr fontId="2" type="noConversion"/>
  </si>
  <si>
    <r>
      <rPr>
        <sz val="12"/>
        <rFont val="新細明體"/>
        <family val="1"/>
        <charset val="136"/>
      </rPr>
      <t>使用單位</t>
    </r>
    <phoneticPr fontId="2" type="noConversion"/>
  </si>
  <si>
    <r>
      <rPr>
        <sz val="12"/>
        <rFont val="新細明體"/>
        <family val="1"/>
        <charset val="136"/>
      </rPr>
      <t>使用年限</t>
    </r>
    <phoneticPr fontId="2" type="noConversion"/>
  </si>
  <si>
    <r>
      <rPr>
        <sz val="12"/>
        <rFont val="新細明體"/>
        <family val="1"/>
        <charset val="136"/>
      </rPr>
      <t xml:space="preserve">放置地點
</t>
    </r>
    <r>
      <rPr>
        <sz val="12"/>
        <rFont val="Times New Roman"/>
        <family val="1"/>
      </rPr>
      <t>(</t>
    </r>
    <r>
      <rPr>
        <sz val="12"/>
        <rFont val="新細明體"/>
        <family val="1"/>
        <charset val="136"/>
      </rPr>
      <t>請註明教室及所在大樓</t>
    </r>
    <r>
      <rPr>
        <sz val="12"/>
        <rFont val="Times New Roman"/>
        <family val="1"/>
      </rPr>
      <t>)</t>
    </r>
    <phoneticPr fontId="2" type="noConversion"/>
  </si>
  <si>
    <r>
      <rPr>
        <sz val="12"/>
        <rFont val="新細明體"/>
        <family val="1"/>
        <charset val="136"/>
      </rPr>
      <t xml:space="preserve">驗收完成日
</t>
    </r>
    <r>
      <rPr>
        <sz val="12"/>
        <color indexed="10"/>
        <rFont val="新細明體"/>
        <family val="1"/>
        <charset val="136"/>
      </rPr>
      <t>註</t>
    </r>
    <r>
      <rPr>
        <sz val="12"/>
        <color indexed="10"/>
        <rFont val="Times New Roman"/>
        <family val="1"/>
      </rPr>
      <t>2</t>
    </r>
    <phoneticPr fontId="2" type="noConversion"/>
  </si>
  <si>
    <r>
      <rPr>
        <sz val="12"/>
        <rFont val="新細明體"/>
        <family val="1"/>
        <charset val="136"/>
      </rPr>
      <t xml:space="preserve">付款完成日
</t>
    </r>
    <r>
      <rPr>
        <sz val="12"/>
        <color indexed="10"/>
        <rFont val="新細明體"/>
        <family val="1"/>
        <charset val="136"/>
      </rPr>
      <t>註</t>
    </r>
    <r>
      <rPr>
        <sz val="12"/>
        <color indexed="10"/>
        <rFont val="Times New Roman"/>
        <family val="1"/>
      </rPr>
      <t>3</t>
    </r>
    <phoneticPr fontId="2" type="noConversion"/>
  </si>
  <si>
    <r>
      <rPr>
        <sz val="12"/>
        <rFont val="新細明體"/>
        <family val="1"/>
        <charset val="136"/>
      </rPr>
      <t>公開招標</t>
    </r>
    <r>
      <rPr>
        <sz val="12"/>
        <rFont val="Times New Roman"/>
        <family val="1"/>
      </rPr>
      <t/>
    </r>
    <phoneticPr fontId="2" type="noConversion"/>
  </si>
  <si>
    <r>
      <rPr>
        <sz val="12"/>
        <rFont val="新細明體"/>
        <family val="1"/>
        <charset val="136"/>
      </rPr>
      <t>經費來源</t>
    </r>
    <r>
      <rPr>
        <sz val="12"/>
        <rFont val="Times New Roman"/>
        <family val="1"/>
      </rPr>
      <t xml:space="preserve"> </t>
    </r>
    <r>
      <rPr>
        <sz val="12"/>
        <color rgb="FFFF0000"/>
        <rFont val="新細明體"/>
        <family val="1"/>
        <charset val="136"/>
      </rPr>
      <t>註</t>
    </r>
    <r>
      <rPr>
        <sz val="12"/>
        <color rgb="FFFF0000"/>
        <rFont val="Times New Roman"/>
        <family val="1"/>
      </rPr>
      <t>4</t>
    </r>
    <phoneticPr fontId="2" type="noConversion"/>
  </si>
  <si>
    <r>
      <rPr>
        <sz val="12"/>
        <rFont val="新細明體"/>
        <family val="1"/>
        <charset val="136"/>
      </rPr>
      <t>限制性招標</t>
    </r>
    <phoneticPr fontId="2" type="noConversion"/>
  </si>
  <si>
    <r>
      <rPr>
        <sz val="12"/>
        <rFont val="新細明體"/>
        <family val="1"/>
        <charset val="136"/>
      </rPr>
      <t>獎勵補助款金額</t>
    </r>
    <phoneticPr fontId="2" type="noConversion"/>
  </si>
  <si>
    <r>
      <rPr>
        <sz val="12"/>
        <rFont val="新細明體"/>
        <family val="1"/>
        <charset val="136"/>
      </rPr>
      <t>自籌</t>
    </r>
    <r>
      <rPr>
        <sz val="12"/>
        <rFont val="Times New Roman"/>
        <family val="1"/>
      </rPr>
      <t>(</t>
    </r>
    <r>
      <rPr>
        <sz val="12"/>
        <rFont val="新細明體"/>
        <family val="1"/>
        <charset val="136"/>
      </rPr>
      <t>配合</t>
    </r>
    <r>
      <rPr>
        <sz val="12"/>
        <rFont val="Times New Roman"/>
        <family val="1"/>
      </rPr>
      <t>)</t>
    </r>
    <r>
      <rPr>
        <sz val="12"/>
        <rFont val="新細明體"/>
        <family val="1"/>
        <charset val="136"/>
      </rPr>
      <t>款金額</t>
    </r>
    <phoneticPr fontId="2" type="noConversion"/>
  </si>
  <si>
    <r>
      <t>(</t>
    </r>
    <r>
      <rPr>
        <sz val="12"/>
        <rFont val="新細明體"/>
        <family val="1"/>
        <charset val="136"/>
      </rPr>
      <t>請註明</t>
    </r>
    <r>
      <rPr>
        <sz val="12"/>
        <rFont val="Times New Roman"/>
        <family val="1"/>
      </rPr>
      <t>)</t>
    </r>
    <phoneticPr fontId="2" type="noConversion"/>
  </si>
  <si>
    <r>
      <rPr>
        <sz val="11"/>
        <rFont val="新細明體"/>
        <family val="1"/>
        <charset val="136"/>
      </rPr>
      <t>若所購置之設備除以獎勵補助款及自籌款支應外，另包含其他經費來源（如高教深耕計畫、國科會計畫</t>
    </r>
    <r>
      <rPr>
        <sz val="11"/>
        <rFont val="Times New Roman"/>
        <family val="1"/>
      </rPr>
      <t>...</t>
    </r>
    <r>
      <rPr>
        <sz val="11"/>
        <rFont val="新細明體"/>
        <family val="1"/>
        <charset val="136"/>
      </rPr>
      <t>等），請於備註欄註記說明。</t>
    </r>
    <phoneticPr fontId="2" type="noConversion"/>
  </si>
  <si>
    <r>
      <rPr>
        <sz val="12"/>
        <rFont val="新細明體"/>
        <family val="1"/>
        <charset val="136"/>
      </rPr>
      <t>經費來源</t>
    </r>
    <r>
      <rPr>
        <sz val="12"/>
        <rFont val="Times New Roman"/>
        <family val="1"/>
      </rPr>
      <t xml:space="preserve"> </t>
    </r>
    <r>
      <rPr>
        <sz val="12"/>
        <color rgb="FFFF0000"/>
        <rFont val="新細明體"/>
        <family val="1"/>
        <charset val="136"/>
      </rPr>
      <t>註</t>
    </r>
    <r>
      <rPr>
        <sz val="12"/>
        <color rgb="FFFF0000"/>
        <rFont val="Times New Roman"/>
        <family val="1"/>
      </rPr>
      <t>3</t>
    </r>
    <phoneticPr fontId="2" type="noConversion"/>
  </si>
  <si>
    <r>
      <rPr>
        <sz val="11"/>
        <rFont val="新細明體"/>
        <family val="1"/>
        <charset val="136"/>
      </rPr>
      <t>若所購置之設備除以獎勵補助款及自籌款支應外，另包含其他經費來源（如高教深耕計畫、國科會計畫</t>
    </r>
    <r>
      <rPr>
        <sz val="11"/>
        <rFont val="Times New Roman"/>
        <family val="1"/>
      </rPr>
      <t>...</t>
    </r>
    <r>
      <rPr>
        <sz val="11"/>
        <rFont val="新細明體"/>
        <family val="1"/>
        <charset val="136"/>
      </rPr>
      <t>等），請於備註欄註記說明。</t>
    </r>
    <phoneticPr fontId="2" type="noConversion"/>
  </si>
  <si>
    <r>
      <t>4.</t>
    </r>
    <r>
      <rPr>
        <sz val="12"/>
        <rFont val="新細明體"/>
        <family val="1"/>
        <charset val="136"/>
      </rPr>
      <t>其他設施</t>
    </r>
    <phoneticPr fontId="2" type="noConversion"/>
  </si>
  <si>
    <r>
      <rPr>
        <sz val="11"/>
        <rFont val="新細明體"/>
        <family val="1"/>
        <charset val="136"/>
      </rPr>
      <t>「付款完成日」請填實際撥付款項日期－以</t>
    </r>
    <r>
      <rPr>
        <b/>
        <u/>
        <sz val="11"/>
        <color indexed="10"/>
        <rFont val="新細明體"/>
        <family val="1"/>
        <charset val="136"/>
      </rPr>
      <t>實際轉帳日</t>
    </r>
    <r>
      <rPr>
        <sz val="11"/>
        <rFont val="新細明體"/>
        <family val="1"/>
        <charset val="136"/>
      </rPr>
      <t>或</t>
    </r>
    <r>
      <rPr>
        <b/>
        <u/>
        <sz val="11"/>
        <color indexed="10"/>
        <rFont val="新細明體"/>
        <family val="1"/>
        <charset val="136"/>
      </rPr>
      <t>支票到期日</t>
    </r>
    <r>
      <rPr>
        <sz val="11"/>
        <rFont val="新細明體"/>
        <family val="1"/>
        <charset val="136"/>
      </rPr>
      <t>為認定基準，作成轉帳或付款傳票不屬於付款完成。</t>
    </r>
  </si>
  <si>
    <r>
      <rPr>
        <b/>
        <sz val="12"/>
        <rFont val="新細明體"/>
        <family val="1"/>
        <charset val="136"/>
      </rPr>
      <t>一、新聘（</t>
    </r>
    <r>
      <rPr>
        <b/>
        <sz val="12"/>
        <rFont val="Times New Roman"/>
        <family val="1"/>
      </rPr>
      <t>3</t>
    </r>
    <r>
      <rPr>
        <b/>
        <sz val="12"/>
        <rFont val="新細明體"/>
        <family val="1"/>
        <charset val="136"/>
      </rPr>
      <t>年內）專任教師薪資</t>
    </r>
    <r>
      <rPr>
        <b/>
        <vertAlign val="superscript"/>
        <sz val="12"/>
        <color rgb="FFFF0000"/>
        <rFont val="新細明體"/>
        <family val="1"/>
        <charset val="136"/>
      </rPr>
      <t>註</t>
    </r>
    <r>
      <rPr>
        <b/>
        <vertAlign val="superscript"/>
        <sz val="12"/>
        <color rgb="FFFF0000"/>
        <rFont val="Times New Roman"/>
        <family val="1"/>
      </rPr>
      <t>1</t>
    </r>
    <r>
      <rPr>
        <b/>
        <vertAlign val="superscript"/>
        <sz val="12"/>
        <color rgb="FFFF0000"/>
        <rFont val="新細明體"/>
        <family val="1"/>
        <charset val="136"/>
      </rPr>
      <t>、註</t>
    </r>
    <r>
      <rPr>
        <b/>
        <vertAlign val="superscript"/>
        <sz val="12"/>
        <color rgb="FFFF0000"/>
        <rFont val="Times New Roman"/>
        <family val="1"/>
      </rPr>
      <t>3</t>
    </r>
    <phoneticPr fontId="2" type="noConversion"/>
  </si>
  <si>
    <r>
      <rPr>
        <sz val="11"/>
        <rFont val="新細明體"/>
        <family val="1"/>
        <charset val="136"/>
      </rPr>
      <t>合計獎助金額</t>
    </r>
    <phoneticPr fontId="2" type="noConversion"/>
  </si>
  <si>
    <r>
      <rPr>
        <sz val="11"/>
        <rFont val="新細明體"/>
        <family val="1"/>
        <charset val="136"/>
      </rPr>
      <t>使用於</t>
    </r>
    <r>
      <rPr>
        <b/>
        <u/>
        <sz val="11"/>
        <color rgb="FF0000FF"/>
        <rFont val="新細明體"/>
        <family val="1"/>
        <charset val="136"/>
      </rPr>
      <t>教師薪資經費（彈性薪資除外）不得超過「改善教學、教師薪資及師資結構」經費總和之</t>
    </r>
    <r>
      <rPr>
        <b/>
        <u/>
        <sz val="11"/>
        <color rgb="FF0000FF"/>
        <rFont val="Times New Roman"/>
        <family val="1"/>
      </rPr>
      <t>60%</t>
    </r>
    <r>
      <rPr>
        <sz val="11"/>
        <rFont val="新細明體"/>
        <family val="1"/>
        <charset val="136"/>
      </rPr>
      <t>。</t>
    </r>
    <phoneticPr fontId="2" type="noConversion"/>
  </si>
  <si>
    <r>
      <rPr>
        <sz val="11"/>
        <rFont val="新細明體"/>
        <family val="1"/>
        <charset val="136"/>
      </rPr>
      <t>工作</t>
    </r>
    <r>
      <rPr>
        <sz val="11"/>
        <rFont val="Times New Roman"/>
        <family val="1"/>
      </rPr>
      <t>/</t>
    </r>
    <r>
      <rPr>
        <sz val="11"/>
        <rFont val="新細明體"/>
        <family val="1"/>
        <charset val="136"/>
      </rPr>
      <t>活動項目</t>
    </r>
    <phoneticPr fontId="2" type="noConversion"/>
  </si>
  <si>
    <r>
      <rPr>
        <sz val="11"/>
        <rFont val="新細明體"/>
        <family val="1"/>
        <charset val="136"/>
      </rPr>
      <t>執行時間</t>
    </r>
    <phoneticPr fontId="2" type="noConversion"/>
  </si>
  <si>
    <r>
      <rPr>
        <sz val="11"/>
        <rFont val="新細明體"/>
        <family val="1"/>
        <charset val="136"/>
      </rPr>
      <t>具體執行事項</t>
    </r>
    <phoneticPr fontId="2" type="noConversion"/>
  </si>
  <si>
    <r>
      <rPr>
        <sz val="12"/>
        <rFont val="新細明體"/>
        <family val="1"/>
        <charset val="136"/>
      </rPr>
      <t>類別</t>
    </r>
    <r>
      <rPr>
        <sz val="12"/>
        <rFont val="Times New Roman"/>
        <family val="1"/>
      </rPr>
      <t>(</t>
    </r>
    <r>
      <rPr>
        <sz val="12"/>
        <rFont val="新細明體"/>
        <family val="1"/>
        <charset val="136"/>
      </rPr>
      <t>請由下拉式選單中選取</t>
    </r>
    <r>
      <rPr>
        <sz val="12"/>
        <rFont val="Times New Roman"/>
        <family val="1"/>
      </rPr>
      <t>)</t>
    </r>
    <phoneticPr fontId="2" type="noConversion"/>
  </si>
  <si>
    <r>
      <rPr>
        <sz val="12"/>
        <rFont val="新細明體"/>
        <family val="1"/>
        <charset val="136"/>
      </rPr>
      <t>授權
使用年限</t>
    </r>
    <phoneticPr fontId="2" type="noConversion"/>
  </si>
  <si>
    <r>
      <rPr>
        <sz val="12"/>
        <rFont val="新細明體"/>
        <family val="1"/>
        <charset val="136"/>
      </rPr>
      <t>保管單位</t>
    </r>
    <phoneticPr fontId="2" type="noConversion"/>
  </si>
  <si>
    <r>
      <rPr>
        <sz val="12"/>
        <rFont val="新細明體"/>
        <family val="1"/>
        <charset val="136"/>
      </rPr>
      <t>經費來源</t>
    </r>
    <phoneticPr fontId="2" type="noConversion"/>
  </si>
  <si>
    <r>
      <rPr>
        <sz val="12"/>
        <rFont val="新細明體"/>
        <family val="1"/>
        <charset val="136"/>
      </rPr>
      <t xml:space="preserve">物品類別
</t>
    </r>
    <r>
      <rPr>
        <sz val="12"/>
        <rFont val="Times New Roman"/>
        <family val="1"/>
      </rPr>
      <t>(</t>
    </r>
    <r>
      <rPr>
        <sz val="12"/>
        <rFont val="新細明體"/>
        <family val="1"/>
        <charset val="136"/>
      </rPr>
      <t>請由下拉式選單中選取</t>
    </r>
    <r>
      <rPr>
        <sz val="12"/>
        <rFont val="Times New Roman"/>
        <family val="1"/>
      </rPr>
      <t>)</t>
    </r>
    <phoneticPr fontId="2" type="noConversion"/>
  </si>
  <si>
    <r>
      <rPr>
        <sz val="12"/>
        <rFont val="新細明體"/>
        <family val="1"/>
        <charset val="136"/>
      </rPr>
      <t>物品編號</t>
    </r>
    <phoneticPr fontId="2" type="noConversion"/>
  </si>
  <si>
    <r>
      <rPr>
        <b/>
        <sz val="12"/>
        <rFont val="新細明體"/>
        <family val="1"/>
        <charset val="136"/>
      </rPr>
      <t>結餘款說明</t>
    </r>
    <phoneticPr fontId="2" type="noConversion"/>
  </si>
  <si>
    <r>
      <rPr>
        <sz val="12"/>
        <rFont val="新細明體"/>
        <family val="1"/>
        <charset val="136"/>
      </rPr>
      <t>執行清冊附件</t>
    </r>
    <phoneticPr fontId="2" type="noConversion"/>
  </si>
  <si>
    <r>
      <rPr>
        <sz val="12"/>
        <rFont val="新細明體"/>
        <family val="1"/>
        <charset val="136"/>
      </rPr>
      <t>序號</t>
    </r>
    <r>
      <rPr>
        <sz val="12"/>
        <rFont val="Times New Roman"/>
        <family val="1"/>
      </rPr>
      <t>/</t>
    </r>
    <r>
      <rPr>
        <sz val="12"/>
        <rFont val="新細明體"/>
        <family val="1"/>
        <charset val="136"/>
      </rPr>
      <t>優先序</t>
    </r>
    <phoneticPr fontId="2" type="noConversion"/>
  </si>
  <si>
    <r>
      <rPr>
        <sz val="12"/>
        <rFont val="新細明體"/>
        <family val="1"/>
        <charset val="136"/>
      </rPr>
      <t>執行內容</t>
    </r>
    <phoneticPr fontId="2" type="noConversion"/>
  </si>
  <si>
    <r>
      <rPr>
        <sz val="12"/>
        <rFont val="新細明體"/>
        <family val="1"/>
        <charset val="136"/>
      </rPr>
      <t>補助金額</t>
    </r>
    <phoneticPr fontId="2" type="noConversion"/>
  </si>
  <si>
    <r>
      <rPr>
        <sz val="12"/>
        <rFont val="新細明體"/>
        <family val="1"/>
        <charset val="136"/>
      </rPr>
      <t>校務發展與產業鏈結之使用情形</t>
    </r>
    <phoneticPr fontId="2" type="noConversion"/>
  </si>
  <si>
    <r>
      <rPr>
        <sz val="12"/>
        <rFont val="新細明體"/>
        <family val="1"/>
        <charset val="136"/>
      </rPr>
      <t>結合學校辦學特色與所在縣市產業發展連結之執行成果</t>
    </r>
    <phoneticPr fontId="2" type="noConversion"/>
  </si>
  <si>
    <r>
      <rPr>
        <sz val="12"/>
        <color rgb="FFC00000"/>
        <rFont val="新細明體"/>
        <family val="1"/>
        <charset val="136"/>
      </rPr>
      <t xml:space="preserve">附件一
</t>
    </r>
    <r>
      <rPr>
        <sz val="12"/>
        <color rgb="FFC00000"/>
        <rFont val="Times New Roman"/>
        <family val="1"/>
      </rPr>
      <t>(</t>
    </r>
    <r>
      <rPr>
        <sz val="12"/>
        <color rgb="FFC00000"/>
        <rFont val="新細明體"/>
        <family val="1"/>
        <charset val="136"/>
      </rPr>
      <t>範例</t>
    </r>
    <r>
      <rPr>
        <sz val="12"/>
        <color rgb="FFC00000"/>
        <rFont val="Times New Roman"/>
        <family val="1"/>
      </rPr>
      <t>)</t>
    </r>
    <phoneticPr fontId="2" type="noConversion"/>
  </si>
  <si>
    <r>
      <rPr>
        <sz val="12"/>
        <color rgb="FFC00000"/>
        <rFont val="新細明體"/>
        <family val="1"/>
        <charset val="136"/>
      </rPr>
      <t>附件六之</t>
    </r>
    <r>
      <rPr>
        <sz val="12"/>
        <color rgb="FFC00000"/>
        <rFont val="Times New Roman"/>
        <family val="1"/>
      </rPr>
      <t>(</t>
    </r>
    <r>
      <rPr>
        <sz val="12"/>
        <color rgb="FFC00000"/>
        <rFont val="新細明體"/>
        <family val="1"/>
        <charset val="136"/>
      </rPr>
      <t>一</t>
    </r>
    <r>
      <rPr>
        <sz val="12"/>
        <color rgb="FFC00000"/>
        <rFont val="Times New Roman"/>
        <family val="1"/>
      </rPr>
      <t>B)
(</t>
    </r>
    <r>
      <rPr>
        <sz val="12"/>
        <color rgb="FFC00000"/>
        <rFont val="新細明體"/>
        <family val="1"/>
        <charset val="136"/>
      </rPr>
      <t>範例</t>
    </r>
    <r>
      <rPr>
        <sz val="12"/>
        <color rgb="FFC00000"/>
        <rFont val="Times New Roman"/>
        <family val="1"/>
      </rPr>
      <t>)</t>
    </r>
    <phoneticPr fontId="2" type="noConversion"/>
  </si>
  <si>
    <r>
      <rPr>
        <sz val="12"/>
        <color rgb="FFC00000"/>
        <rFont val="新細明體"/>
        <family val="1"/>
        <charset val="136"/>
      </rPr>
      <t>研究</t>
    </r>
    <r>
      <rPr>
        <sz val="12"/>
        <color rgb="FFC00000"/>
        <rFont val="Times New Roman"/>
        <family val="1"/>
      </rPr>
      <t>26</t>
    </r>
    <phoneticPr fontId="2" type="noConversion"/>
  </si>
  <si>
    <r>
      <rPr>
        <b/>
        <sz val="12"/>
        <rFont val="新細明體"/>
        <family val="1"/>
        <charset val="136"/>
      </rPr>
      <t>小計</t>
    </r>
    <phoneticPr fontId="2" type="noConversion"/>
  </si>
  <si>
    <r>
      <rPr>
        <sz val="11"/>
        <rFont val="新細明體"/>
        <family val="1"/>
        <charset val="136"/>
      </rPr>
      <t>接受補助之教師實際授課時數不得為零，惟校長不得接受各項補助。</t>
    </r>
    <phoneticPr fontId="2" type="noConversion"/>
  </si>
  <si>
    <r>
      <rPr>
        <sz val="13"/>
        <rFont val="新細明體"/>
        <family val="1"/>
        <charset val="136"/>
      </rPr>
      <t>比率</t>
    </r>
  </si>
  <si>
    <r>
      <rPr>
        <sz val="13"/>
        <rFont val="新細明體"/>
        <family val="1"/>
        <charset val="136"/>
      </rPr>
      <t>外聘社團指導教師鐘點費</t>
    </r>
    <r>
      <rPr>
        <vertAlign val="superscript"/>
        <sz val="13"/>
        <color indexed="10"/>
        <rFont val="新細明體"/>
        <family val="1"/>
        <charset val="136"/>
      </rPr>
      <t>註</t>
    </r>
    <r>
      <rPr>
        <vertAlign val="superscript"/>
        <sz val="13"/>
        <color indexed="10"/>
        <rFont val="Times New Roman"/>
        <family val="1"/>
      </rPr>
      <t>4</t>
    </r>
  </si>
  <si>
    <r>
      <rPr>
        <sz val="13"/>
        <rFont val="新細明體"/>
        <family val="1"/>
        <charset val="136"/>
      </rPr>
      <t>其他</t>
    </r>
    <r>
      <rPr>
        <vertAlign val="superscript"/>
        <sz val="13"/>
        <color rgb="FFFF0000"/>
        <rFont val="新細明體"/>
        <family val="1"/>
        <charset val="136"/>
      </rPr>
      <t>註</t>
    </r>
    <r>
      <rPr>
        <vertAlign val="superscript"/>
        <sz val="13"/>
        <color rgb="FFFF0000"/>
        <rFont val="Times New Roman"/>
        <family val="1"/>
      </rPr>
      <t>7</t>
    </r>
  </si>
  <si>
    <r>
      <rPr>
        <sz val="13"/>
        <rFont val="新細明體"/>
        <family val="1"/>
        <charset val="136"/>
      </rPr>
      <t>系所運作所需經費</t>
    </r>
    <phoneticPr fontId="2" type="noConversion"/>
  </si>
  <si>
    <r>
      <rPr>
        <sz val="13"/>
        <rFont val="新細明體"/>
        <family val="1"/>
        <charset val="136"/>
      </rPr>
      <t>非消耗品或消耗用品</t>
    </r>
    <phoneticPr fontId="2" type="noConversion"/>
  </si>
  <si>
    <r>
      <rPr>
        <sz val="12"/>
        <rFont val="新細明體"/>
        <family val="1"/>
        <charset val="136"/>
      </rPr>
      <t>註</t>
    </r>
    <r>
      <rPr>
        <sz val="12"/>
        <rFont val="Times New Roman"/>
        <family val="1"/>
      </rPr>
      <t>1</t>
    </r>
    <r>
      <rPr>
        <sz val="12"/>
        <rFont val="新細明體"/>
        <family val="1"/>
        <charset val="136"/>
      </rPr>
      <t>：</t>
    </r>
  </si>
  <si>
    <r>
      <rPr>
        <sz val="12"/>
        <rFont val="新細明體"/>
        <family val="1"/>
        <charset val="136"/>
      </rPr>
      <t>獎勵補助經費經常門應</t>
    </r>
    <r>
      <rPr>
        <b/>
        <u/>
        <sz val="12"/>
        <color rgb="FF0000FF"/>
        <rFont val="新細明體"/>
        <family val="1"/>
        <charset val="136"/>
      </rPr>
      <t>優先保留</t>
    </r>
    <r>
      <rPr>
        <b/>
        <u/>
        <sz val="12"/>
        <color rgb="FF0000FF"/>
        <rFont val="Times New Roman"/>
        <family val="1"/>
      </rPr>
      <t>60%</t>
    </r>
    <r>
      <rPr>
        <b/>
        <u/>
        <sz val="12"/>
        <color rgb="FF0000FF"/>
        <rFont val="新細明體"/>
        <family val="1"/>
        <charset val="136"/>
      </rPr>
      <t>以上供作「改善教學、教師薪資及師資結構」</t>
    </r>
    <r>
      <rPr>
        <sz val="12"/>
        <rFont val="新細明體"/>
        <family val="1"/>
        <charset val="136"/>
      </rPr>
      <t>所需，其中使用於</t>
    </r>
    <r>
      <rPr>
        <b/>
        <u/>
        <sz val="12"/>
        <color rgb="FF0000FF"/>
        <rFont val="新細明體"/>
        <family val="1"/>
        <charset val="136"/>
      </rPr>
      <t>教師薪資經費（彈性薪資除外）不得超過本項經費總和之</t>
    </r>
    <r>
      <rPr>
        <b/>
        <u/>
        <sz val="12"/>
        <color rgb="FF0000FF"/>
        <rFont val="Times New Roman"/>
        <family val="1"/>
      </rPr>
      <t>60%</t>
    </r>
    <r>
      <rPr>
        <sz val="12"/>
        <rFont val="新細明體"/>
        <family val="1"/>
        <charset val="136"/>
      </rPr>
      <t>。接受補助之教師實際授課時數不得為零，惟校長不得接受各項補助。</t>
    </r>
    <phoneticPr fontId="2" type="noConversion"/>
  </si>
  <si>
    <r>
      <rPr>
        <sz val="12"/>
        <rFont val="新細明體"/>
        <family val="1"/>
        <charset val="136"/>
      </rPr>
      <t>註</t>
    </r>
    <r>
      <rPr>
        <sz val="12"/>
        <rFont val="Times New Roman"/>
        <family val="1"/>
      </rPr>
      <t>2</t>
    </r>
    <r>
      <rPr>
        <sz val="12"/>
        <rFont val="新細明體"/>
        <family val="1"/>
        <charset val="136"/>
      </rPr>
      <t>：</t>
    </r>
  </si>
  <si>
    <r>
      <rPr>
        <sz val="12"/>
        <rFont val="新細明體"/>
        <family val="1"/>
        <charset val="136"/>
      </rPr>
      <t>新聘（</t>
    </r>
    <r>
      <rPr>
        <sz val="12"/>
        <rFont val="Times New Roman"/>
        <family val="1"/>
      </rPr>
      <t>3</t>
    </r>
    <r>
      <rPr>
        <sz val="12"/>
        <rFont val="新細明體"/>
        <family val="1"/>
        <charset val="136"/>
      </rPr>
      <t>年內）專任教師薪資：補助對象不得為年滿</t>
    </r>
    <r>
      <rPr>
        <sz val="12"/>
        <rFont val="Times New Roman"/>
        <family val="1"/>
      </rPr>
      <t>65</t>
    </r>
    <r>
      <rPr>
        <sz val="12"/>
        <rFont val="新細明體"/>
        <family val="1"/>
        <charset val="136"/>
      </rPr>
      <t>歲以上或公立學校、政府機關退休至私校服務之教師，其薪資應由學校其他經費支付。</t>
    </r>
  </si>
  <si>
    <r>
      <rPr>
        <sz val="12"/>
        <rFont val="新細明體"/>
        <family val="1"/>
        <charset val="136"/>
      </rPr>
      <t>註</t>
    </r>
    <r>
      <rPr>
        <sz val="12"/>
        <rFont val="Times New Roman"/>
        <family val="1"/>
      </rPr>
      <t>3</t>
    </r>
    <r>
      <rPr>
        <sz val="12"/>
        <rFont val="新細明體"/>
        <family val="1"/>
        <charset val="136"/>
      </rPr>
      <t>：</t>
    </r>
  </si>
  <si>
    <r>
      <rPr>
        <sz val="12"/>
        <rFont val="新細明體"/>
        <family val="1"/>
        <charset val="136"/>
      </rPr>
      <t>註</t>
    </r>
    <r>
      <rPr>
        <sz val="12"/>
        <rFont val="Times New Roman"/>
        <family val="1"/>
      </rPr>
      <t>4</t>
    </r>
    <r>
      <rPr>
        <sz val="12"/>
        <rFont val="新細明體"/>
        <family val="1"/>
        <charset val="136"/>
      </rPr>
      <t>：</t>
    </r>
    <phoneticPr fontId="2" type="noConversion"/>
  </si>
  <si>
    <r>
      <rPr>
        <sz val="12"/>
        <rFont val="新細明體"/>
        <family val="1"/>
        <charset val="136"/>
      </rPr>
      <t>經常門獎勵補助經費用於辦理學生事務及輔導相關工作，其中至多</t>
    </r>
    <r>
      <rPr>
        <sz val="12"/>
        <rFont val="Times New Roman"/>
        <family val="1"/>
      </rPr>
      <t>1/4</t>
    </r>
    <r>
      <rPr>
        <sz val="12"/>
        <rFont val="新細明體"/>
        <family val="1"/>
        <charset val="136"/>
      </rPr>
      <t>得用於部分外聘社團指導教師之鐘點費。</t>
    </r>
  </si>
  <si>
    <r>
      <rPr>
        <sz val="12"/>
        <rFont val="新細明體"/>
        <family val="1"/>
        <charset val="136"/>
      </rPr>
      <t>註</t>
    </r>
    <r>
      <rPr>
        <sz val="12"/>
        <rFont val="Times New Roman"/>
        <family val="1"/>
      </rPr>
      <t>5</t>
    </r>
    <r>
      <rPr>
        <sz val="12"/>
        <rFont val="新細明體"/>
        <family val="1"/>
        <charset val="136"/>
      </rPr>
      <t>：</t>
    </r>
    <phoneticPr fontId="2" type="noConversion"/>
  </si>
  <si>
    <r>
      <rPr>
        <sz val="12"/>
        <rFont val="新細明體"/>
        <family val="1"/>
        <charset val="136"/>
      </rPr>
      <t>註</t>
    </r>
    <r>
      <rPr>
        <sz val="12"/>
        <rFont val="Times New Roman"/>
        <family val="1"/>
      </rPr>
      <t>6</t>
    </r>
    <r>
      <rPr>
        <sz val="12"/>
        <rFont val="新細明體"/>
        <family val="1"/>
        <charset val="136"/>
      </rPr>
      <t>：</t>
    </r>
    <phoneticPr fontId="2" type="noConversion"/>
  </si>
  <si>
    <r>
      <rPr>
        <sz val="12"/>
        <rFont val="新細明體"/>
        <family val="1"/>
        <charset val="136"/>
      </rPr>
      <t>註</t>
    </r>
    <r>
      <rPr>
        <sz val="12"/>
        <rFont val="Times New Roman"/>
        <family val="1"/>
      </rPr>
      <t>7</t>
    </r>
    <r>
      <rPr>
        <sz val="12"/>
        <rFont val="新細明體"/>
        <family val="1"/>
        <charset val="136"/>
      </rPr>
      <t>：</t>
    </r>
  </si>
  <si>
    <r>
      <rPr>
        <sz val="12"/>
        <rFont val="新細明體"/>
        <family val="1"/>
        <charset val="136"/>
      </rPr>
      <t>經常門獎勵補助經費不得用於校內人員出席費、稿費、審查費、工作費、主持費、引言費、諮詢費、訪視費及評鑑費等相關酬勞。</t>
    </r>
  </si>
  <si>
    <r>
      <rPr>
        <sz val="11"/>
        <rFont val="新細明體"/>
        <family val="1"/>
        <charset val="136"/>
      </rPr>
      <t>若以獎勵補助款支應重大修繕維護工程款項，請於備註欄註記教育部核准文號。</t>
    </r>
    <phoneticPr fontId="2" type="noConversion"/>
  </si>
  <si>
    <r>
      <rPr>
        <sz val="12"/>
        <rFont val="新細明體"/>
        <family val="1"/>
        <charset val="136"/>
      </rPr>
      <t>使用社團</t>
    </r>
    <phoneticPr fontId="2" type="noConversion"/>
  </si>
  <si>
    <r>
      <rPr>
        <sz val="12"/>
        <rFont val="新細明體"/>
        <family val="1"/>
        <charset val="136"/>
      </rPr>
      <t xml:space="preserve">資料類型
</t>
    </r>
    <r>
      <rPr>
        <sz val="12"/>
        <rFont val="Times New Roman"/>
        <family val="1"/>
      </rPr>
      <t>(</t>
    </r>
    <r>
      <rPr>
        <sz val="12"/>
        <rFont val="新細明體"/>
        <family val="1"/>
        <charset val="136"/>
      </rPr>
      <t>請由下拉式選單中選取</t>
    </r>
    <r>
      <rPr>
        <sz val="12"/>
        <rFont val="Times New Roman"/>
        <family val="1"/>
      </rPr>
      <t>)</t>
    </r>
    <phoneticPr fontId="2" type="noConversion"/>
  </si>
  <si>
    <r>
      <rPr>
        <sz val="12"/>
        <rFont val="新細明體"/>
        <family val="1"/>
        <charset val="136"/>
      </rPr>
      <t>項目內容</t>
    </r>
    <phoneticPr fontId="2" type="noConversion"/>
  </si>
  <si>
    <r>
      <rPr>
        <sz val="12"/>
        <rFont val="新細明體"/>
        <family val="1"/>
        <charset val="136"/>
      </rPr>
      <t>冊數</t>
    </r>
    <r>
      <rPr>
        <sz val="12"/>
        <rFont val="Times New Roman"/>
        <family val="1"/>
      </rPr>
      <t xml:space="preserve">/
</t>
    </r>
    <r>
      <rPr>
        <sz val="12"/>
        <rFont val="新細明體"/>
        <family val="1"/>
        <charset val="136"/>
      </rPr>
      <t>種類數</t>
    </r>
    <phoneticPr fontId="2" type="noConversion"/>
  </si>
  <si>
    <r>
      <rPr>
        <sz val="12"/>
        <rFont val="新細明體"/>
        <family val="1"/>
        <charset val="136"/>
      </rPr>
      <t>保管地點</t>
    </r>
    <phoneticPr fontId="2" type="noConversion"/>
  </si>
  <si>
    <r>
      <rPr>
        <sz val="12"/>
        <rFont val="新細明體"/>
        <family val="1"/>
        <charset val="136"/>
      </rPr>
      <t xml:space="preserve">驗收完成日
</t>
    </r>
    <r>
      <rPr>
        <sz val="12"/>
        <color indexed="10"/>
        <rFont val="新細明體"/>
        <family val="1"/>
        <charset val="136"/>
      </rPr>
      <t>註</t>
    </r>
    <r>
      <rPr>
        <sz val="12"/>
        <color indexed="10"/>
        <rFont val="Times New Roman"/>
        <family val="1"/>
      </rPr>
      <t>1</t>
    </r>
    <phoneticPr fontId="2" type="noConversion"/>
  </si>
  <si>
    <r>
      <rPr>
        <sz val="12"/>
        <rFont val="新細明體"/>
        <family val="1"/>
        <charset val="136"/>
      </rPr>
      <t xml:space="preserve">付款完成日
</t>
    </r>
    <r>
      <rPr>
        <sz val="12"/>
        <color indexed="10"/>
        <rFont val="新細明體"/>
        <family val="1"/>
        <charset val="136"/>
      </rPr>
      <t>註</t>
    </r>
    <r>
      <rPr>
        <sz val="12"/>
        <color indexed="10"/>
        <rFont val="Times New Roman"/>
        <family val="1"/>
      </rPr>
      <t>2</t>
    </r>
    <phoneticPr fontId="2" type="noConversion"/>
  </si>
  <si>
    <r>
      <rPr>
        <sz val="12"/>
        <rFont val="新細明體"/>
        <family val="1"/>
        <charset val="136"/>
      </rPr>
      <t>公開招標</t>
    </r>
    <phoneticPr fontId="2" type="noConversion"/>
  </si>
  <si>
    <r>
      <rPr>
        <sz val="12"/>
        <rFont val="新細明體"/>
        <family val="1"/>
        <charset val="136"/>
      </rPr>
      <t>資料名稱</t>
    </r>
    <phoneticPr fontId="2" type="noConversion"/>
  </si>
  <si>
    <r>
      <rPr>
        <sz val="12"/>
        <rFont val="新細明體"/>
        <family val="1"/>
        <charset val="136"/>
      </rPr>
      <t>頁碼</t>
    </r>
    <phoneticPr fontId="2" type="noConversion"/>
  </si>
  <si>
    <r>
      <rPr>
        <sz val="12"/>
        <rFont val="新細明體"/>
        <family val="1"/>
        <charset val="136"/>
      </rPr>
      <t>附件一</t>
    </r>
    <phoneticPr fontId="2" type="noConversion"/>
  </si>
  <si>
    <r>
      <rPr>
        <sz val="12"/>
        <rFont val="新細明體"/>
        <family val="1"/>
        <charset val="136"/>
      </rPr>
      <t>資本門教學及研究設備執行表</t>
    </r>
    <phoneticPr fontId="2" type="noConversion"/>
  </si>
  <si>
    <r>
      <rPr>
        <sz val="12"/>
        <rFont val="新細明體"/>
        <family val="1"/>
        <charset val="136"/>
      </rPr>
      <t>附件二</t>
    </r>
    <phoneticPr fontId="2" type="noConversion"/>
  </si>
  <si>
    <r>
      <rPr>
        <sz val="12"/>
        <rFont val="新細明體"/>
        <family val="1"/>
        <charset val="136"/>
      </rPr>
      <t>資本門圖書館自動化設備執行表</t>
    </r>
    <phoneticPr fontId="2" type="noConversion"/>
  </si>
  <si>
    <r>
      <rPr>
        <sz val="12"/>
        <rFont val="新細明體"/>
        <family val="1"/>
        <charset val="136"/>
      </rPr>
      <t>附件三</t>
    </r>
    <phoneticPr fontId="2" type="noConversion"/>
  </si>
  <si>
    <r>
      <rPr>
        <sz val="12"/>
        <rFont val="新細明體"/>
        <family val="1"/>
        <charset val="136"/>
      </rPr>
      <t>資本門圖書期刊、教學媒體相關資源執行表</t>
    </r>
    <phoneticPr fontId="2" type="noConversion"/>
  </si>
  <si>
    <r>
      <rPr>
        <sz val="12"/>
        <rFont val="新細明體"/>
        <family val="1"/>
        <charset val="136"/>
      </rPr>
      <t>附件四</t>
    </r>
    <phoneticPr fontId="2" type="noConversion"/>
  </si>
  <si>
    <r>
      <rPr>
        <sz val="12"/>
        <rFont val="新細明體"/>
        <family val="1"/>
        <charset val="136"/>
      </rPr>
      <t>資本門學生事務及輔導相關設備執行表</t>
    </r>
    <phoneticPr fontId="2" type="noConversion"/>
  </si>
  <si>
    <r>
      <rPr>
        <sz val="12"/>
        <rFont val="新細明體"/>
        <family val="1"/>
        <charset val="136"/>
      </rPr>
      <t>附件五</t>
    </r>
    <phoneticPr fontId="2" type="noConversion"/>
  </si>
  <si>
    <r>
      <rPr>
        <sz val="12"/>
        <rFont val="新細明體"/>
        <family val="1"/>
        <charset val="136"/>
      </rPr>
      <t>資本門其他設施及重大修繕維護工程執行表</t>
    </r>
    <phoneticPr fontId="2" type="noConversion"/>
  </si>
  <si>
    <r>
      <rPr>
        <sz val="12"/>
        <rFont val="新細明體"/>
        <family val="1"/>
        <charset val="136"/>
      </rPr>
      <t>附件六</t>
    </r>
    <phoneticPr fontId="2" type="noConversion"/>
  </si>
  <si>
    <r>
      <rPr>
        <sz val="12"/>
        <rFont val="新細明體"/>
        <family val="1"/>
        <charset val="136"/>
      </rPr>
      <t>經常門經費執行彙整表</t>
    </r>
    <phoneticPr fontId="2" type="noConversion"/>
  </si>
  <si>
    <r>
      <rPr>
        <sz val="12"/>
        <rFont val="新細明體"/>
        <family val="1"/>
        <charset val="136"/>
      </rPr>
      <t>附件六之</t>
    </r>
    <r>
      <rPr>
        <sz val="12"/>
        <rFont val="Times New Roman"/>
        <family val="1"/>
      </rPr>
      <t>(</t>
    </r>
    <r>
      <rPr>
        <sz val="12"/>
        <rFont val="新細明體"/>
        <family val="1"/>
        <charset val="136"/>
      </rPr>
      <t>一</t>
    </r>
    <r>
      <rPr>
        <sz val="12"/>
        <rFont val="Times New Roman"/>
        <family val="1"/>
      </rPr>
      <t>)</t>
    </r>
    <phoneticPr fontId="2" type="noConversion"/>
  </si>
  <si>
    <r>
      <rPr>
        <sz val="12"/>
        <rFont val="新細明體"/>
        <family val="1"/>
        <charset val="136"/>
      </rPr>
      <t>改善教學、教師薪資及師資結構執行表</t>
    </r>
  </si>
  <si>
    <r>
      <rPr>
        <sz val="12"/>
        <rFont val="新細明體"/>
        <family val="1"/>
        <charset val="136"/>
      </rPr>
      <t>一、新聘（</t>
    </r>
    <r>
      <rPr>
        <sz val="12"/>
        <rFont val="Times New Roman"/>
        <family val="1"/>
      </rPr>
      <t>3</t>
    </r>
    <r>
      <rPr>
        <sz val="12"/>
        <rFont val="新細明體"/>
        <family val="1"/>
        <charset val="136"/>
      </rPr>
      <t>年內）專任教師薪資</t>
    </r>
    <phoneticPr fontId="2" type="noConversion"/>
  </si>
  <si>
    <r>
      <rPr>
        <sz val="12"/>
        <rFont val="新細明體"/>
        <family val="1"/>
        <charset val="136"/>
      </rPr>
      <t>二、提高現職專任教師薪資</t>
    </r>
    <phoneticPr fontId="2" type="noConversion"/>
  </si>
  <si>
    <r>
      <rPr>
        <sz val="12"/>
        <rFont val="新細明體"/>
        <family val="1"/>
        <charset val="136"/>
      </rPr>
      <t>三、現職專任教師彈性薪資</t>
    </r>
    <phoneticPr fontId="2" type="noConversion"/>
  </si>
  <si>
    <r>
      <rPr>
        <sz val="12"/>
        <rFont val="新細明體"/>
        <family val="1"/>
        <charset val="136"/>
      </rPr>
      <t>四、推動實務教學</t>
    </r>
    <phoneticPr fontId="2" type="noConversion"/>
  </si>
  <si>
    <r>
      <rPr>
        <sz val="12"/>
        <rFont val="新細明體"/>
        <family val="1"/>
        <charset val="136"/>
      </rPr>
      <t>五、研究</t>
    </r>
    <phoneticPr fontId="2" type="noConversion"/>
  </si>
  <si>
    <r>
      <rPr>
        <sz val="12"/>
        <rFont val="新細明體"/>
        <family val="1"/>
        <charset val="136"/>
      </rPr>
      <t>六、研習</t>
    </r>
    <phoneticPr fontId="2" type="noConversion"/>
  </si>
  <si>
    <r>
      <rPr>
        <sz val="12"/>
        <rFont val="新細明體"/>
        <family val="1"/>
        <charset val="136"/>
      </rPr>
      <t>七、進修</t>
    </r>
    <phoneticPr fontId="2" type="noConversion"/>
  </si>
  <si>
    <r>
      <rPr>
        <sz val="12"/>
        <rFont val="新細明體"/>
        <family val="1"/>
        <charset val="136"/>
      </rPr>
      <t>八、升等</t>
    </r>
    <phoneticPr fontId="2" type="noConversion"/>
  </si>
  <si>
    <r>
      <rPr>
        <sz val="12"/>
        <rFont val="新細明體"/>
        <family val="1"/>
        <charset val="136"/>
      </rPr>
      <t>九、學校自辦研習活動</t>
    </r>
    <phoneticPr fontId="2" type="noConversion"/>
  </si>
  <si>
    <r>
      <rPr>
        <sz val="12"/>
        <rFont val="新細明體"/>
        <family val="1"/>
        <charset val="136"/>
      </rPr>
      <t>附件六之</t>
    </r>
    <r>
      <rPr>
        <sz val="12"/>
        <rFont val="Times New Roman"/>
        <family val="1"/>
      </rPr>
      <t>(</t>
    </r>
    <r>
      <rPr>
        <sz val="12"/>
        <rFont val="新細明體"/>
        <family val="1"/>
        <charset val="136"/>
      </rPr>
      <t>二</t>
    </r>
    <r>
      <rPr>
        <sz val="12"/>
        <rFont val="Times New Roman"/>
        <family val="1"/>
      </rPr>
      <t>)</t>
    </r>
    <phoneticPr fontId="2" type="noConversion"/>
  </si>
  <si>
    <r>
      <rPr>
        <sz val="12"/>
        <rFont val="新細明體"/>
        <family val="1"/>
        <charset val="136"/>
      </rPr>
      <t>學生事務及輔導相關工作經費執行表</t>
    </r>
    <phoneticPr fontId="2" type="noConversion"/>
  </si>
  <si>
    <r>
      <rPr>
        <sz val="12"/>
        <rFont val="新細明體"/>
        <family val="1"/>
        <charset val="136"/>
      </rPr>
      <t>一、外聘社團指導教師之鐘點費</t>
    </r>
    <phoneticPr fontId="2" type="noConversion"/>
  </si>
  <si>
    <r>
      <rPr>
        <sz val="12"/>
        <rFont val="新細明體"/>
        <family val="1"/>
        <charset val="136"/>
      </rPr>
      <t>二、學生事務及輔導相關物品</t>
    </r>
    <phoneticPr fontId="2" type="noConversion"/>
  </si>
  <si>
    <r>
      <rPr>
        <sz val="12"/>
        <rFont val="新細明體"/>
        <family val="1"/>
        <charset val="136"/>
      </rPr>
      <t>三、其他學輔相關工作經費執行成效表</t>
    </r>
    <phoneticPr fontId="2" type="noConversion"/>
  </si>
  <si>
    <r>
      <rPr>
        <sz val="12"/>
        <rFont val="新細明體"/>
        <family val="1"/>
        <charset val="136"/>
      </rPr>
      <t>附件六之</t>
    </r>
    <r>
      <rPr>
        <sz val="12"/>
        <rFont val="Times New Roman"/>
        <family val="1"/>
      </rPr>
      <t>(</t>
    </r>
    <r>
      <rPr>
        <sz val="12"/>
        <rFont val="新細明體"/>
        <family val="1"/>
        <charset val="136"/>
      </rPr>
      <t>三</t>
    </r>
    <r>
      <rPr>
        <sz val="12"/>
        <rFont val="Times New Roman"/>
        <family val="1"/>
      </rPr>
      <t>)</t>
    </r>
    <phoneticPr fontId="2" type="noConversion"/>
  </si>
  <si>
    <r>
      <rPr>
        <sz val="12"/>
        <rFont val="新細明體"/>
        <family val="1"/>
        <charset val="136"/>
      </rPr>
      <t>行政人員相關業務研習及進修執行表</t>
    </r>
  </si>
  <si>
    <r>
      <rPr>
        <sz val="12"/>
        <rFont val="新細明體"/>
        <family val="1"/>
        <charset val="136"/>
      </rPr>
      <t>一、行政人員進修</t>
    </r>
    <phoneticPr fontId="2" type="noConversion"/>
  </si>
  <si>
    <r>
      <rPr>
        <sz val="12"/>
        <rFont val="新細明體"/>
        <family val="1"/>
        <charset val="136"/>
      </rPr>
      <t>二、行政人員業務研習</t>
    </r>
    <phoneticPr fontId="2" type="noConversion"/>
  </si>
  <si>
    <r>
      <rPr>
        <sz val="12"/>
        <rFont val="新細明體"/>
        <family val="1"/>
        <charset val="136"/>
      </rPr>
      <t>三、學校自辦行政研習活動</t>
    </r>
    <phoneticPr fontId="2" type="noConversion"/>
  </si>
  <si>
    <r>
      <rPr>
        <sz val="12"/>
        <rFont val="新細明體"/>
        <family val="1"/>
        <charset val="136"/>
      </rPr>
      <t>附件六之</t>
    </r>
    <r>
      <rPr>
        <sz val="12"/>
        <rFont val="Times New Roman"/>
        <family val="1"/>
      </rPr>
      <t>(</t>
    </r>
    <r>
      <rPr>
        <sz val="12"/>
        <rFont val="新細明體"/>
        <family val="1"/>
        <charset val="136"/>
      </rPr>
      <t>四</t>
    </r>
    <r>
      <rPr>
        <sz val="12"/>
        <rFont val="Times New Roman"/>
        <family val="1"/>
      </rPr>
      <t>)</t>
    </r>
    <phoneticPr fontId="2" type="noConversion"/>
  </si>
  <si>
    <r>
      <rPr>
        <sz val="12"/>
        <rFont val="新細明體"/>
        <family val="1"/>
        <charset val="136"/>
      </rPr>
      <t>改善教學相關物品執行表</t>
    </r>
  </si>
  <si>
    <r>
      <rPr>
        <sz val="12"/>
        <rFont val="新細明體"/>
        <family val="1"/>
        <charset val="136"/>
      </rPr>
      <t>附件六之</t>
    </r>
    <r>
      <rPr>
        <sz val="12"/>
        <rFont val="Times New Roman"/>
        <family val="1"/>
      </rPr>
      <t>(</t>
    </r>
    <r>
      <rPr>
        <sz val="12"/>
        <rFont val="新細明體"/>
        <family val="1"/>
        <charset val="136"/>
      </rPr>
      <t>五</t>
    </r>
    <r>
      <rPr>
        <sz val="12"/>
        <rFont val="Times New Roman"/>
        <family val="1"/>
      </rPr>
      <t>)</t>
    </r>
    <phoneticPr fontId="2" type="noConversion"/>
  </si>
  <si>
    <r>
      <rPr>
        <sz val="12"/>
        <rFont val="新細明體"/>
        <family val="1"/>
        <charset val="136"/>
      </rPr>
      <t>附件六之</t>
    </r>
    <r>
      <rPr>
        <sz val="12"/>
        <rFont val="Times New Roman"/>
        <family val="1"/>
      </rPr>
      <t>(</t>
    </r>
    <r>
      <rPr>
        <sz val="12"/>
        <rFont val="新細明體"/>
        <family val="1"/>
        <charset val="136"/>
      </rPr>
      <t>六</t>
    </r>
    <r>
      <rPr>
        <sz val="12"/>
        <rFont val="Times New Roman"/>
        <family val="1"/>
      </rPr>
      <t>)</t>
    </r>
    <phoneticPr fontId="2" type="noConversion"/>
  </si>
  <si>
    <r>
      <rPr>
        <sz val="12"/>
        <rFont val="新細明體"/>
        <family val="1"/>
        <charset val="136"/>
      </rPr>
      <t>附件六之</t>
    </r>
    <r>
      <rPr>
        <sz val="12"/>
        <rFont val="Times New Roman"/>
        <family val="1"/>
      </rPr>
      <t>(</t>
    </r>
    <r>
      <rPr>
        <sz val="12"/>
        <rFont val="新細明體"/>
        <family val="1"/>
        <charset val="136"/>
      </rPr>
      <t>七</t>
    </r>
    <r>
      <rPr>
        <sz val="12"/>
        <rFont val="Times New Roman"/>
        <family val="1"/>
      </rPr>
      <t>)</t>
    </r>
    <phoneticPr fontId="2" type="noConversion"/>
  </si>
  <si>
    <r>
      <rPr>
        <sz val="12"/>
        <rFont val="新細明體"/>
        <family val="1"/>
        <charset val="136"/>
      </rPr>
      <t>學生留用合作機構獎勵經費執行表</t>
    </r>
    <phoneticPr fontId="2" type="noConversion"/>
  </si>
  <si>
    <r>
      <rPr>
        <sz val="12"/>
        <rFont val="新細明體"/>
        <family val="1"/>
        <charset val="136"/>
      </rPr>
      <t>附錄一</t>
    </r>
    <phoneticPr fontId="2" type="noConversion"/>
  </si>
  <si>
    <r>
      <rPr>
        <sz val="12"/>
        <rFont val="新細明體"/>
        <family val="1"/>
        <charset val="136"/>
      </rPr>
      <t>獎勵補助經費結餘款說明</t>
    </r>
    <phoneticPr fontId="2" type="noConversion"/>
  </si>
  <si>
    <r>
      <rPr>
        <sz val="12"/>
        <rFont val="新細明體"/>
        <family val="1"/>
        <charset val="136"/>
      </rPr>
      <t>附錄二</t>
    </r>
    <phoneticPr fontId="2" type="noConversion"/>
  </si>
  <si>
    <r>
      <rPr>
        <sz val="12"/>
        <rFont val="新細明體"/>
        <family val="1"/>
        <charset val="136"/>
      </rPr>
      <t>經費運用結合辦學特色與在地產業鏈結成果</t>
    </r>
    <phoneticPr fontId="2" type="noConversion"/>
  </si>
  <si>
    <r>
      <rPr>
        <b/>
        <sz val="12"/>
        <color rgb="FF0000FF"/>
        <rFont val="新細明體"/>
        <family val="1"/>
        <charset val="136"/>
      </rPr>
      <t>如有非屬於上列項目之執行結果，請參酌類似性質之表單欄位格式，自行增列所需表單。</t>
    </r>
    <phoneticPr fontId="2" type="noConversion"/>
  </si>
  <si>
    <r>
      <rPr>
        <b/>
        <sz val="12"/>
        <rFont val="新細明體"/>
        <family val="1"/>
        <charset val="136"/>
      </rPr>
      <t>【附件∕附錄】</t>
    </r>
    <phoneticPr fontId="2" type="noConversion"/>
  </si>
  <si>
    <r>
      <rPr>
        <sz val="12"/>
        <rFont val="新細明體"/>
        <family val="1"/>
        <charset val="136"/>
      </rPr>
      <t>優先序</t>
    </r>
    <phoneticPr fontId="2" type="noConversion"/>
  </si>
  <si>
    <r>
      <rPr>
        <sz val="12"/>
        <rFont val="新細明體"/>
        <family val="1"/>
        <charset val="136"/>
      </rPr>
      <t xml:space="preserve">設備類別
</t>
    </r>
    <r>
      <rPr>
        <sz val="12"/>
        <rFont val="Times New Roman"/>
        <family val="1"/>
      </rPr>
      <t>(</t>
    </r>
    <r>
      <rPr>
        <sz val="12"/>
        <rFont val="新細明體"/>
        <family val="1"/>
        <charset val="136"/>
      </rPr>
      <t>請由下拉式選單中選取</t>
    </r>
    <r>
      <rPr>
        <sz val="12"/>
        <rFont val="Times New Roman"/>
        <family val="1"/>
      </rPr>
      <t>)</t>
    </r>
    <phoneticPr fontId="2" type="noConversion"/>
  </si>
  <si>
    <r>
      <rPr>
        <sz val="12"/>
        <rFont val="新細明體"/>
        <family val="1"/>
        <charset val="136"/>
      </rPr>
      <t>項目名稱</t>
    </r>
    <phoneticPr fontId="2" type="noConversion"/>
  </si>
  <si>
    <r>
      <rPr>
        <sz val="12"/>
        <rFont val="新細明體"/>
        <family val="1"/>
        <charset val="136"/>
      </rPr>
      <t>財產編號</t>
    </r>
    <phoneticPr fontId="2" type="noConversion"/>
  </si>
  <si>
    <r>
      <rPr>
        <sz val="12"/>
        <rFont val="新細明體"/>
        <family val="1"/>
        <charset val="136"/>
      </rPr>
      <t xml:space="preserve">廠牌
</t>
    </r>
    <r>
      <rPr>
        <sz val="12"/>
        <color rgb="FFFF0000"/>
        <rFont val="新細明體"/>
        <family val="1"/>
        <charset val="136"/>
      </rPr>
      <t>註</t>
    </r>
    <r>
      <rPr>
        <sz val="12"/>
        <color rgb="FFFF0000"/>
        <rFont val="Times New Roman"/>
        <family val="1"/>
      </rPr>
      <t>1</t>
    </r>
    <phoneticPr fontId="2" type="noConversion"/>
  </si>
  <si>
    <r>
      <rPr>
        <sz val="12"/>
        <rFont val="新細明體"/>
        <family val="1"/>
        <charset val="136"/>
      </rPr>
      <t xml:space="preserve">型號
</t>
    </r>
    <r>
      <rPr>
        <sz val="12"/>
        <color rgb="FFFF0000"/>
        <rFont val="新細明體"/>
        <family val="1"/>
        <charset val="136"/>
      </rPr>
      <t>註</t>
    </r>
    <r>
      <rPr>
        <sz val="12"/>
        <color rgb="FFFF0000"/>
        <rFont val="Times New Roman"/>
        <family val="1"/>
      </rPr>
      <t>1</t>
    </r>
    <phoneticPr fontId="2" type="noConversion"/>
  </si>
  <si>
    <r>
      <rPr>
        <sz val="12"/>
        <rFont val="新細明體"/>
        <family val="1"/>
        <charset val="136"/>
      </rPr>
      <t>規格</t>
    </r>
    <phoneticPr fontId="2" type="noConversion"/>
  </si>
  <si>
    <r>
      <rPr>
        <sz val="12"/>
        <rFont val="新細明體"/>
        <family val="1"/>
        <charset val="136"/>
      </rPr>
      <t>數量</t>
    </r>
    <phoneticPr fontId="2" type="noConversion"/>
  </si>
  <si>
    <r>
      <rPr>
        <sz val="12"/>
        <rFont val="新細明體"/>
        <family val="1"/>
        <charset val="136"/>
      </rPr>
      <t>單位</t>
    </r>
    <phoneticPr fontId="2" type="noConversion"/>
  </si>
  <si>
    <r>
      <rPr>
        <sz val="12"/>
        <rFont val="新細明體"/>
        <family val="1"/>
        <charset val="136"/>
      </rPr>
      <t>單價</t>
    </r>
    <phoneticPr fontId="2" type="noConversion"/>
  </si>
  <si>
    <r>
      <rPr>
        <sz val="12"/>
        <rFont val="新細明體"/>
        <family val="1"/>
        <charset val="136"/>
      </rPr>
      <t>總價</t>
    </r>
    <phoneticPr fontId="2" type="noConversion"/>
  </si>
  <si>
    <r>
      <rPr>
        <sz val="12"/>
        <rFont val="新細明體"/>
        <family val="1"/>
        <charset val="136"/>
      </rPr>
      <t>用途說明</t>
    </r>
    <phoneticPr fontId="2" type="noConversion"/>
  </si>
  <si>
    <r>
      <rPr>
        <sz val="12"/>
        <rFont val="新細明體"/>
        <family val="1"/>
        <charset val="136"/>
      </rPr>
      <t>使用單位</t>
    </r>
    <phoneticPr fontId="2" type="noConversion"/>
  </si>
  <si>
    <r>
      <rPr>
        <sz val="12"/>
        <rFont val="新細明體"/>
        <family val="1"/>
        <charset val="136"/>
      </rPr>
      <t>使用年限</t>
    </r>
    <phoneticPr fontId="2" type="noConversion"/>
  </si>
  <si>
    <r>
      <rPr>
        <sz val="12"/>
        <rFont val="新細明體"/>
        <family val="1"/>
        <charset val="136"/>
      </rPr>
      <t xml:space="preserve">放置地點
</t>
    </r>
    <r>
      <rPr>
        <sz val="12"/>
        <rFont val="Times New Roman"/>
        <family val="1"/>
      </rPr>
      <t>(</t>
    </r>
    <r>
      <rPr>
        <sz val="12"/>
        <rFont val="新細明體"/>
        <family val="1"/>
        <charset val="136"/>
      </rPr>
      <t>請註明教室及所在大樓</t>
    </r>
    <r>
      <rPr>
        <sz val="12"/>
        <rFont val="Times New Roman"/>
        <family val="1"/>
      </rPr>
      <t>)</t>
    </r>
    <phoneticPr fontId="2" type="noConversion"/>
  </si>
  <si>
    <r>
      <rPr>
        <sz val="12"/>
        <rFont val="新細明體"/>
        <family val="1"/>
        <charset val="136"/>
      </rPr>
      <t xml:space="preserve">驗收完成日
</t>
    </r>
    <r>
      <rPr>
        <sz val="12"/>
        <color indexed="10"/>
        <rFont val="新細明體"/>
        <family val="1"/>
        <charset val="136"/>
      </rPr>
      <t>註</t>
    </r>
    <r>
      <rPr>
        <sz val="12"/>
        <color indexed="10"/>
        <rFont val="Times New Roman"/>
        <family val="1"/>
      </rPr>
      <t>2</t>
    </r>
    <phoneticPr fontId="2" type="noConversion"/>
  </si>
  <si>
    <r>
      <rPr>
        <sz val="12"/>
        <rFont val="新細明體"/>
        <family val="1"/>
        <charset val="136"/>
      </rPr>
      <t xml:space="preserve">付款完成日
</t>
    </r>
    <r>
      <rPr>
        <sz val="12"/>
        <color indexed="10"/>
        <rFont val="新細明體"/>
        <family val="1"/>
        <charset val="136"/>
      </rPr>
      <t>註</t>
    </r>
    <r>
      <rPr>
        <sz val="12"/>
        <color indexed="10"/>
        <rFont val="Times New Roman"/>
        <family val="1"/>
      </rPr>
      <t>3</t>
    </r>
    <phoneticPr fontId="2" type="noConversion"/>
  </si>
  <si>
    <r>
      <rPr>
        <sz val="12"/>
        <rFont val="新細明體"/>
        <family val="1"/>
        <charset val="136"/>
      </rPr>
      <t>公開招標</t>
    </r>
    <r>
      <rPr>
        <sz val="12"/>
        <rFont val="Times New Roman"/>
        <family val="1"/>
      </rPr>
      <t/>
    </r>
    <phoneticPr fontId="2" type="noConversion"/>
  </si>
  <si>
    <r>
      <rPr>
        <sz val="12"/>
        <rFont val="新細明體"/>
        <family val="1"/>
        <charset val="136"/>
      </rPr>
      <t>經費來源</t>
    </r>
    <r>
      <rPr>
        <sz val="12"/>
        <rFont val="Times New Roman"/>
        <family val="1"/>
      </rPr>
      <t xml:space="preserve"> </t>
    </r>
    <r>
      <rPr>
        <sz val="12"/>
        <color rgb="FFFF0000"/>
        <rFont val="新細明體"/>
        <family val="1"/>
        <charset val="136"/>
      </rPr>
      <t>註</t>
    </r>
    <r>
      <rPr>
        <sz val="12"/>
        <color rgb="FFFF0000"/>
        <rFont val="Times New Roman"/>
        <family val="1"/>
      </rPr>
      <t>4</t>
    </r>
    <phoneticPr fontId="2" type="noConversion"/>
  </si>
  <si>
    <r>
      <rPr>
        <sz val="12"/>
        <rFont val="新細明體"/>
        <family val="1"/>
        <charset val="136"/>
      </rPr>
      <t xml:space="preserve">備註
</t>
    </r>
    <r>
      <rPr>
        <sz val="12"/>
        <color rgb="FFFF0000"/>
        <rFont val="新細明體"/>
        <family val="1"/>
        <charset val="136"/>
      </rPr>
      <t>註</t>
    </r>
    <r>
      <rPr>
        <sz val="12"/>
        <color rgb="FFFF0000"/>
        <rFont val="Times New Roman"/>
        <family val="1"/>
      </rPr>
      <t>5</t>
    </r>
    <phoneticPr fontId="2" type="noConversion"/>
  </si>
  <si>
    <r>
      <rPr>
        <sz val="12"/>
        <rFont val="新細明體"/>
        <family val="1"/>
        <charset val="136"/>
      </rPr>
      <t>限制性招標</t>
    </r>
    <phoneticPr fontId="2" type="noConversion"/>
  </si>
  <si>
    <r>
      <rPr>
        <sz val="12"/>
        <rFont val="新細明體"/>
        <family val="1"/>
        <charset val="136"/>
      </rPr>
      <t>獎勵補助款金額</t>
    </r>
    <phoneticPr fontId="2" type="noConversion"/>
  </si>
  <si>
    <r>
      <rPr>
        <sz val="12"/>
        <rFont val="新細明體"/>
        <family val="1"/>
        <charset val="136"/>
      </rPr>
      <t>自籌</t>
    </r>
    <r>
      <rPr>
        <sz val="12"/>
        <rFont val="Times New Roman"/>
        <family val="1"/>
      </rPr>
      <t>(</t>
    </r>
    <r>
      <rPr>
        <sz val="12"/>
        <rFont val="新細明體"/>
        <family val="1"/>
        <charset val="136"/>
      </rPr>
      <t>配合</t>
    </r>
    <r>
      <rPr>
        <sz val="12"/>
        <rFont val="Times New Roman"/>
        <family val="1"/>
      </rPr>
      <t>)</t>
    </r>
    <r>
      <rPr>
        <sz val="12"/>
        <rFont val="新細明體"/>
        <family val="1"/>
        <charset val="136"/>
      </rPr>
      <t>款金額</t>
    </r>
    <phoneticPr fontId="2" type="noConversion"/>
  </si>
  <si>
    <r>
      <t>(</t>
    </r>
    <r>
      <rPr>
        <sz val="12"/>
        <rFont val="新細明體"/>
        <family val="1"/>
        <charset val="136"/>
      </rPr>
      <t>請註明</t>
    </r>
    <r>
      <rPr>
        <sz val="12"/>
        <rFont val="Times New Roman"/>
        <family val="1"/>
      </rPr>
      <t>)</t>
    </r>
    <phoneticPr fontId="2" type="noConversion"/>
  </si>
  <si>
    <t>每月
獎助金額</t>
    <phoneticPr fontId="2" type="noConversion"/>
  </si>
  <si>
    <t>校定辦法條文依據</t>
    <phoneticPr fontId="2" type="noConversion"/>
  </si>
  <si>
    <t>四、推動實務教學</t>
    <phoneticPr fontId="2" type="noConversion"/>
  </si>
  <si>
    <r>
      <rPr>
        <sz val="11"/>
        <rFont val="新細明體"/>
        <family val="1"/>
        <charset val="136"/>
      </rPr>
      <t>註</t>
    </r>
    <r>
      <rPr>
        <sz val="11"/>
        <rFont val="Times New Roman"/>
        <family val="1"/>
      </rPr>
      <t>6</t>
    </r>
    <r>
      <rPr>
        <sz val="11"/>
        <rFont val="新細明體"/>
        <family val="1"/>
        <charset val="136"/>
      </rPr>
      <t>：</t>
    </r>
    <phoneticPr fontId="2" type="noConversion"/>
  </si>
  <si>
    <r>
      <rPr>
        <sz val="11"/>
        <rFont val="新細明體"/>
        <family val="1"/>
        <charset val="136"/>
      </rPr>
      <t>註</t>
    </r>
    <r>
      <rPr>
        <sz val="11"/>
        <rFont val="Times New Roman"/>
        <family val="1"/>
      </rPr>
      <t>7</t>
    </r>
    <r>
      <rPr>
        <sz val="11"/>
        <rFont val="新細明體"/>
        <family val="1"/>
        <charset val="136"/>
      </rPr>
      <t>：</t>
    </r>
    <phoneticPr fontId="2" type="noConversion"/>
  </si>
  <si>
    <r>
      <rPr>
        <sz val="11"/>
        <rFont val="新細明體"/>
        <family val="1"/>
        <charset val="136"/>
      </rPr>
      <t xml:space="preserve">付款完成日
</t>
    </r>
    <r>
      <rPr>
        <sz val="11"/>
        <color indexed="10"/>
        <rFont val="新細明體"/>
        <family val="1"/>
        <charset val="136"/>
      </rPr>
      <t>註</t>
    </r>
    <r>
      <rPr>
        <sz val="11"/>
        <color indexed="10"/>
        <rFont val="Times New Roman"/>
        <family val="1"/>
      </rPr>
      <t>4</t>
    </r>
    <phoneticPr fontId="2" type="noConversion"/>
  </si>
  <si>
    <r>
      <rPr>
        <sz val="11"/>
        <rFont val="新細明體"/>
        <family val="1"/>
        <charset val="136"/>
      </rPr>
      <t>終審機制及審查通過日期</t>
    </r>
    <r>
      <rPr>
        <sz val="11"/>
        <color indexed="10"/>
        <rFont val="新細明體"/>
        <family val="1"/>
        <charset val="136"/>
      </rPr>
      <t>註</t>
    </r>
    <r>
      <rPr>
        <sz val="11"/>
        <color indexed="10"/>
        <rFont val="Times New Roman"/>
        <family val="1"/>
      </rPr>
      <t>6</t>
    </r>
    <phoneticPr fontId="2" type="noConversion"/>
  </si>
  <si>
    <r>
      <t>校定辦法條文依據(須載明</t>
    </r>
    <r>
      <rPr>
        <b/>
        <sz val="11"/>
        <color rgb="FF0000FF"/>
        <rFont val="新細明體"/>
        <family val="1"/>
        <charset val="136"/>
      </rPr>
      <t>該辦法經本部核定之文號</t>
    </r>
    <r>
      <rPr>
        <sz val="11"/>
        <rFont val="新細明體"/>
        <family val="1"/>
        <charset val="136"/>
      </rPr>
      <t>)</t>
    </r>
    <phoneticPr fontId="2" type="noConversion"/>
  </si>
  <si>
    <r>
      <rPr>
        <sz val="13"/>
        <rFont val="新細明體"/>
        <family val="1"/>
        <charset val="136"/>
      </rPr>
      <t xml:space="preserve">改善教學相關物品
</t>
    </r>
    <r>
      <rPr>
        <sz val="13"/>
        <rFont val="Times New Roman"/>
        <family val="1"/>
      </rPr>
      <t>(</t>
    </r>
    <r>
      <rPr>
        <sz val="13"/>
        <rFont val="新細明體"/>
        <family val="1"/>
        <charset val="136"/>
      </rPr>
      <t>單價</t>
    </r>
    <r>
      <rPr>
        <sz val="13"/>
        <rFont val="Times New Roman"/>
        <family val="1"/>
      </rPr>
      <t>1</t>
    </r>
    <r>
      <rPr>
        <sz val="13"/>
        <rFont val="新細明體"/>
        <family val="1"/>
        <charset val="136"/>
      </rPr>
      <t>萬元以下之非消耗品</t>
    </r>
    <r>
      <rPr>
        <sz val="13"/>
        <rFont val="Times New Roman"/>
        <family val="1"/>
      </rPr>
      <t>)</t>
    </r>
    <phoneticPr fontId="2" type="noConversion"/>
  </si>
  <si>
    <r>
      <t>6.</t>
    </r>
    <r>
      <rPr>
        <sz val="12"/>
        <rFont val="新細明體"/>
        <family val="1"/>
        <charset val="136"/>
      </rPr>
      <t>學生留用合作機構獎勵經費</t>
    </r>
    <phoneticPr fontId="2" type="noConversion"/>
  </si>
  <si>
    <t>冷氣設施維護費及多元生理用品執行表</t>
    <phoneticPr fontId="2" type="noConversion"/>
  </si>
  <si>
    <t>附錄三</t>
    <phoneticPr fontId="2" type="noConversion"/>
  </si>
  <si>
    <t>運用校務研究驅動校務治理成效</t>
    <phoneticPr fontId="2" type="noConversion"/>
  </si>
  <si>
    <r>
      <rPr>
        <sz val="10"/>
        <rFont val="新細明體"/>
        <family val="1"/>
        <charset val="136"/>
      </rPr>
      <t>學校應將本獎勵補助經費執行清冊、會議紀錄（包括專責小組會議紀錄及簽到單、公開招標紀錄及簽到單）及修正支用計畫書（包括經費表）彙整書面報告</t>
    </r>
    <r>
      <rPr>
        <sz val="10"/>
        <rFont val="Times New Roman"/>
        <family val="1"/>
      </rPr>
      <t>1</t>
    </r>
    <r>
      <rPr>
        <sz val="10"/>
        <rFont val="新細明體"/>
        <family val="1"/>
        <charset val="136"/>
      </rPr>
      <t>份，送交內部專兼任稽核人員進行專案查核，並出具稽核報告。</t>
    </r>
    <phoneticPr fontId="2" type="noConversion"/>
  </si>
  <si>
    <r>
      <rPr>
        <sz val="10"/>
        <rFont val="新細明體"/>
        <family val="1"/>
        <charset val="136"/>
      </rPr>
      <t>學校應於次年</t>
    </r>
    <r>
      <rPr>
        <sz val="10"/>
        <rFont val="Times New Roman"/>
        <family val="1"/>
      </rPr>
      <t>2</t>
    </r>
    <r>
      <rPr>
        <sz val="10"/>
        <rFont val="新細明體"/>
        <family val="1"/>
        <charset val="136"/>
      </rPr>
      <t>月</t>
    </r>
    <r>
      <rPr>
        <sz val="10"/>
        <rFont val="Times New Roman"/>
        <family val="1"/>
      </rPr>
      <t>28</t>
    </r>
    <r>
      <rPr>
        <sz val="10"/>
        <rFont val="新細明體"/>
        <family val="1"/>
        <charset val="136"/>
      </rPr>
      <t>日前，將最近一學年度之會計師查核報告（包括平衡表、收支餘絀表、現金流量表及財務報表附註）、本獎勵補助經費執行清冊、會議紀錄（包括專責小組會議紀錄及簽到單、公開招標紀錄及簽到單）、稽核報告（包括期中稽核紀錄）及修正支用計畫書（包括經費表）等資料上傳至學校網站後備文報部（附執行清冊用印封面，毋須再將其他紙本資料報部），並繳回當年度結餘款，俾便考核運用成效。同份資料應公告於學校網站，未公告上網之學校，減計獎勵補助經費。</t>
    </r>
    <phoneticPr fontId="2" type="noConversion"/>
  </si>
  <si>
    <r>
      <rPr>
        <sz val="10"/>
        <rFont val="新細明體"/>
        <family val="1"/>
        <charset val="136"/>
      </rPr>
      <t>獎勵補助經費應於當年度全數執行完竣，其所稱執行完竣，指已完成核銷並付款。未執行完竣者，應於</t>
    </r>
    <r>
      <rPr>
        <sz val="10"/>
        <rFont val="Times New Roman"/>
        <family val="1"/>
      </rPr>
      <t>11</t>
    </r>
    <r>
      <rPr>
        <sz val="10"/>
        <rFont val="新細明體"/>
        <family val="1"/>
        <charset val="136"/>
      </rPr>
      <t>月</t>
    </r>
    <r>
      <rPr>
        <sz val="10"/>
        <rFont val="Times New Roman"/>
        <family val="1"/>
      </rPr>
      <t>30</t>
    </r>
    <r>
      <rPr>
        <sz val="10"/>
        <rFont val="新細明體"/>
        <family val="1"/>
        <charset val="136"/>
      </rPr>
      <t>日前，敘明原因報部核准後，始得展延；其未申請或申請未經核准者，應繳回未執行完竣之經費。</t>
    </r>
    <phoneticPr fontId="2" type="noConversion"/>
  </si>
  <si>
    <r>
      <rPr>
        <sz val="10"/>
        <rFont val="新細明體"/>
        <family val="1"/>
        <charset val="136"/>
      </rPr>
      <t>獎勵補助經費在</t>
    </r>
    <r>
      <rPr>
        <sz val="10"/>
        <rFont val="Times New Roman"/>
        <family val="1"/>
      </rPr>
      <t>12</t>
    </r>
    <r>
      <rPr>
        <sz val="10"/>
        <rFont val="新細明體"/>
        <family val="1"/>
        <charset val="136"/>
      </rPr>
      <t>月</t>
    </r>
    <r>
      <rPr>
        <sz val="10"/>
        <rFont val="Times New Roman"/>
        <family val="1"/>
      </rPr>
      <t>31</t>
    </r>
    <r>
      <rPr>
        <sz val="10"/>
        <rFont val="新細明體"/>
        <family val="1"/>
        <charset val="136"/>
      </rPr>
      <t>日前，尚未發生債務關係或契約責任者，應即停止支用，其已發生之債務關係或契約責任者（已於</t>
    </r>
    <r>
      <rPr>
        <sz val="10"/>
        <rFont val="Times New Roman"/>
        <family val="1"/>
      </rPr>
      <t>12</t>
    </r>
    <r>
      <rPr>
        <sz val="10"/>
        <rFont val="新細明體"/>
        <family val="1"/>
        <charset val="136"/>
      </rPr>
      <t>月</t>
    </r>
    <r>
      <rPr>
        <sz val="10"/>
        <rFont val="Times New Roman"/>
        <family val="1"/>
      </rPr>
      <t>31</t>
    </r>
    <r>
      <rPr>
        <sz val="10"/>
        <rFont val="新細明體"/>
        <family val="1"/>
        <charset val="136"/>
      </rPr>
      <t>日前驗收完成並做應付傳票），應於次年</t>
    </r>
    <r>
      <rPr>
        <sz val="10"/>
        <rFont val="Times New Roman"/>
        <family val="1"/>
      </rPr>
      <t>1</t>
    </r>
    <r>
      <rPr>
        <sz val="10"/>
        <rFont val="新細明體"/>
        <family val="1"/>
        <charset val="136"/>
      </rPr>
      <t>月</t>
    </r>
    <r>
      <rPr>
        <sz val="10"/>
        <rFont val="Times New Roman"/>
        <family val="1"/>
      </rPr>
      <t>15</t>
    </r>
    <r>
      <rPr>
        <sz val="10"/>
        <rFont val="新細明體"/>
        <family val="1"/>
        <charset val="136"/>
      </rPr>
      <t>日截止支付。</t>
    </r>
  </si>
  <si>
    <r>
      <rPr>
        <sz val="10"/>
        <rFont val="新細明體"/>
        <family val="1"/>
        <charset val="136"/>
      </rPr>
      <t>請將執行清冊依序排列裝訂成冊、編製目錄，並加蓋關防。</t>
    </r>
    <phoneticPr fontId="2" type="noConversion"/>
  </si>
  <si>
    <r>
      <rPr>
        <sz val="10.5"/>
        <rFont val="新細明體"/>
        <family val="1"/>
        <charset val="136"/>
      </rPr>
      <t>獎勵補助款比率應≧</t>
    </r>
    <r>
      <rPr>
        <sz val="10.5"/>
        <rFont val="Times New Roman"/>
        <family val="1"/>
      </rPr>
      <t>2%</t>
    </r>
  </si>
  <si>
    <r>
      <rPr>
        <sz val="10.5"/>
        <rFont val="新細明體"/>
        <family val="1"/>
        <charset val="136"/>
      </rPr>
      <t>獲核准者得於</t>
    </r>
    <r>
      <rPr>
        <sz val="10.5"/>
        <rFont val="Times New Roman"/>
        <family val="1"/>
      </rPr>
      <t>50%</t>
    </r>
    <r>
      <rPr>
        <sz val="10.5"/>
        <rFont val="新細明體"/>
        <family val="1"/>
        <charset val="136"/>
      </rPr>
      <t>內勻支</t>
    </r>
    <phoneticPr fontId="2" type="noConversion"/>
  </si>
  <si>
    <r>
      <rPr>
        <sz val="10.5"/>
        <rFont val="新細明體"/>
        <family val="1"/>
        <charset val="136"/>
      </rPr>
      <t>獎勵補助款比率應≧</t>
    </r>
    <r>
      <rPr>
        <sz val="10.5"/>
        <rFont val="Times New Roman"/>
        <family val="1"/>
      </rPr>
      <t>60%</t>
    </r>
    <r>
      <rPr>
        <sz val="10.5"/>
        <rFont val="新細明體"/>
        <family val="1"/>
        <charset val="136"/>
      </rPr>
      <t>，其中教師薪資經費（彈性薪資除外）占本項比率應≦</t>
    </r>
    <r>
      <rPr>
        <sz val="10.5"/>
        <rFont val="Times New Roman"/>
        <family val="1"/>
      </rPr>
      <t>60%</t>
    </r>
  </si>
  <si>
    <r>
      <rPr>
        <sz val="10.5"/>
        <rFont val="新細明體"/>
        <family val="1"/>
        <charset val="136"/>
      </rPr>
      <t>獎勵補助款比率應≦</t>
    </r>
    <r>
      <rPr>
        <sz val="10.5"/>
        <rFont val="Times New Roman"/>
        <family val="1"/>
      </rPr>
      <t>5%</t>
    </r>
  </si>
  <si>
    <r>
      <rPr>
        <sz val="12"/>
        <rFont val="新細明體"/>
        <family val="1"/>
        <charset val="136"/>
      </rPr>
      <t>授權年限在</t>
    </r>
    <r>
      <rPr>
        <sz val="12"/>
        <rFont val="Times New Roman"/>
        <family val="1"/>
      </rPr>
      <t>2</t>
    </r>
    <r>
      <rPr>
        <sz val="12"/>
        <rFont val="新細明體"/>
        <family val="1"/>
        <charset val="136"/>
      </rPr>
      <t>年以下之電子資料庫及軟體執行表</t>
    </r>
    <phoneticPr fontId="2" type="noConversion"/>
  </si>
  <si>
    <r>
      <rPr>
        <sz val="11"/>
        <rFont val="新細明體"/>
        <family val="1"/>
        <charset val="136"/>
      </rPr>
      <t>依《教育部獎補助款支出憑證免送審配合作業相關事項》第</t>
    </r>
    <r>
      <rPr>
        <sz val="11"/>
        <rFont val="Times New Roman"/>
        <family val="1"/>
      </rPr>
      <t>9</t>
    </r>
    <r>
      <rPr>
        <sz val="11"/>
        <rFont val="新細明體"/>
        <family val="1"/>
        <charset val="136"/>
      </rPr>
      <t>點規定，設備購置清冊應將細項廠牌規格、型號等註明清楚。若屬於訂製品，其「型號」請填寫訂製品，並於「廠牌」載明承製廠商名稱。</t>
    </r>
    <phoneticPr fontId="2" type="noConversion"/>
  </si>
  <si>
    <r>
      <rPr>
        <sz val="12"/>
        <rFont val="新細明體"/>
        <family val="1"/>
        <charset val="136"/>
      </rPr>
      <t>依《教育部獎補助私立大專校院學生事務與輔導工作經費及學校配合款實施要點》附表之使用說明</t>
    </r>
    <r>
      <rPr>
        <sz val="12"/>
        <rFont val="Times New Roman"/>
        <family val="1"/>
      </rPr>
      <t>D2</t>
    </r>
    <r>
      <rPr>
        <sz val="12"/>
        <rFont val="新細明體"/>
        <family val="1"/>
        <charset val="136"/>
      </rPr>
      <t>，經常門得購置學生社團活動所需單價在</t>
    </r>
    <r>
      <rPr>
        <sz val="12"/>
        <rFont val="Times New Roman"/>
        <family val="1"/>
      </rPr>
      <t>1</t>
    </r>
    <r>
      <rPr>
        <sz val="12"/>
        <rFont val="新細明體"/>
        <family val="1"/>
        <charset val="136"/>
      </rPr>
      <t>萬元以下或使用年限在</t>
    </r>
    <r>
      <rPr>
        <sz val="12"/>
        <rFont val="Times New Roman"/>
        <family val="1"/>
      </rPr>
      <t>2</t>
    </r>
    <r>
      <rPr>
        <sz val="12"/>
        <rFont val="新細明體"/>
        <family val="1"/>
        <charset val="136"/>
      </rPr>
      <t>年以下之物品或非消耗品。</t>
    </r>
    <phoneticPr fontId="2" type="noConversion"/>
  </si>
  <si>
    <r>
      <rPr>
        <sz val="11"/>
        <rFont val="新細明體"/>
        <family val="1"/>
        <charset val="136"/>
      </rPr>
      <t>依《教育部獎補助私立大專校院學生事務與輔導工作經費及學校配合款實施要點》附表之使用說明</t>
    </r>
    <r>
      <rPr>
        <sz val="11"/>
        <rFont val="Times New Roman"/>
        <family val="1"/>
      </rPr>
      <t>D2</t>
    </r>
    <r>
      <rPr>
        <sz val="11"/>
        <rFont val="新細明體"/>
        <family val="1"/>
        <charset val="136"/>
      </rPr>
      <t>，經常門得購置學生社團活動所需單價在</t>
    </r>
    <r>
      <rPr>
        <sz val="11"/>
        <rFont val="Times New Roman"/>
        <family val="1"/>
      </rPr>
      <t>1</t>
    </r>
    <r>
      <rPr>
        <sz val="11"/>
        <rFont val="新細明體"/>
        <family val="1"/>
        <charset val="136"/>
      </rPr>
      <t>萬元以下或使用年限在</t>
    </r>
    <r>
      <rPr>
        <sz val="11"/>
        <rFont val="Times New Roman"/>
        <family val="1"/>
      </rPr>
      <t>2</t>
    </r>
    <r>
      <rPr>
        <sz val="11"/>
        <rFont val="新細明體"/>
        <family val="1"/>
        <charset val="136"/>
      </rPr>
      <t>年以下之物品或非消耗品。</t>
    </r>
    <phoneticPr fontId="2" type="noConversion"/>
  </si>
  <si>
    <t>經常門非消耗品、消耗用品之劃分，請依行政院主計總處發布之《財物標準分類》規定辦理。若為購置「消耗用品」，其物品編號、廠牌、型號欄位可不填寫，或以「－」呈現。</t>
    <phoneticPr fontId="2" type="noConversion"/>
  </si>
  <si>
    <r>
      <rPr>
        <sz val="11"/>
        <rFont val="新細明體"/>
        <family val="1"/>
        <charset val="136"/>
      </rPr>
      <t>依《私立學校法》第</t>
    </r>
    <r>
      <rPr>
        <sz val="11"/>
        <rFont val="Times New Roman"/>
        <family val="1"/>
      </rPr>
      <t>59</t>
    </r>
    <r>
      <rPr>
        <sz val="11"/>
        <rFont val="新細明體"/>
        <family val="1"/>
        <charset val="136"/>
      </rPr>
      <t>條規定，針對教育資源不足之地區，得優先予以獎勵補助。</t>
    </r>
    <r>
      <rPr>
        <sz val="11"/>
        <rFont val="Times New Roman"/>
        <family val="1"/>
      </rPr>
      <t>1</t>
    </r>
    <r>
      <rPr>
        <sz val="11"/>
        <rFont val="新細明體"/>
        <family val="1"/>
        <charset val="136"/>
      </rPr>
      <t>縣市僅</t>
    </r>
    <r>
      <rPr>
        <sz val="11"/>
        <rFont val="Times New Roman"/>
        <family val="1"/>
      </rPr>
      <t>1</t>
    </r>
    <r>
      <rPr>
        <sz val="11"/>
        <rFont val="新細明體"/>
        <family val="1"/>
        <charset val="136"/>
      </rPr>
      <t>所技專校院之學校，肩負所在縣市產業人才培育重任，爰依《私立學校法》規定增加補助經費。</t>
    </r>
    <phoneticPr fontId="2" type="noConversion"/>
  </si>
  <si>
    <r>
      <rPr>
        <sz val="11"/>
        <rFont val="新細明體"/>
        <family val="1"/>
        <charset val="136"/>
      </rPr>
      <t>依教育部</t>
    </r>
    <r>
      <rPr>
        <sz val="11"/>
        <rFont val="Times New Roman"/>
        <family val="1"/>
      </rPr>
      <t>115</t>
    </r>
    <r>
      <rPr>
        <sz val="11"/>
        <rFont val="新細明體"/>
        <family val="1"/>
        <charset val="136"/>
      </rPr>
      <t>年度獎勵補助經費第</t>
    </r>
    <r>
      <rPr>
        <sz val="11"/>
        <rFont val="Times New Roman"/>
        <family val="1"/>
      </rPr>
      <t>2</t>
    </r>
    <r>
      <rPr>
        <sz val="11"/>
        <rFont val="細明體"/>
        <family val="1"/>
        <charset val="136"/>
      </rPr>
      <t>期款</t>
    </r>
    <r>
      <rPr>
        <sz val="11"/>
        <rFont val="新細明體"/>
        <family val="1"/>
        <charset val="136"/>
      </rPr>
      <t>核配函文，獲本項補助經費之學校須於當年度執行清冊說明經費用於校務發展與產業鏈結之使用情形，並應結合學校辦學特色與所在縣市產業發展連結之執行成果，其執行成果將作為次年核配本項經費之參據。</t>
    </r>
    <phoneticPr fontId="2" type="noConversion"/>
  </si>
  <si>
    <r>
      <rPr>
        <sz val="11"/>
        <rFont val="新細明體"/>
        <family val="1"/>
        <charset val="136"/>
      </rPr>
      <t>學校應於本獎勵補助經費經常門提撥百分之</t>
    </r>
    <r>
      <rPr>
        <sz val="11"/>
        <rFont val="Times New Roman"/>
        <family val="1"/>
      </rPr>
      <t>2</t>
    </r>
    <r>
      <rPr>
        <sz val="11"/>
        <rFont val="新細明體"/>
        <family val="1"/>
        <charset val="136"/>
      </rPr>
      <t>以上作為學生事務及輔導相關工作，其中至多</t>
    </r>
    <r>
      <rPr>
        <sz val="11"/>
        <rFont val="Times New Roman"/>
        <family val="1"/>
      </rPr>
      <t>1/4</t>
    </r>
    <r>
      <rPr>
        <sz val="11"/>
        <rFont val="新細明體"/>
        <family val="1"/>
        <charset val="136"/>
      </rPr>
      <t>得用於部分外聘社團指導教師之鐘點費，其餘經常門經費支用比照《教育部獎補助私立大專校院學生事務與輔導工作經費及學校配合款實施要點》辦理。</t>
    </r>
    <phoneticPr fontId="2" type="noConversion"/>
  </si>
  <si>
    <r>
      <rPr>
        <sz val="13"/>
        <rFont val="新細明體"/>
        <family val="1"/>
        <charset val="136"/>
      </rPr>
      <t>冷氣設施維護費</t>
    </r>
    <r>
      <rPr>
        <vertAlign val="superscript"/>
        <sz val="13"/>
        <color rgb="FFFF0000"/>
        <rFont val="新細明體"/>
        <family val="1"/>
        <charset val="136"/>
      </rPr>
      <t>註</t>
    </r>
    <r>
      <rPr>
        <vertAlign val="superscript"/>
        <sz val="13"/>
        <color rgb="FFFF0000"/>
        <rFont val="Times New Roman"/>
        <family val="1"/>
      </rPr>
      <t>6</t>
    </r>
    <phoneticPr fontId="2" type="noConversion"/>
  </si>
  <si>
    <r>
      <rPr>
        <sz val="13"/>
        <rFont val="新細明體"/>
        <family val="1"/>
        <charset val="136"/>
      </rPr>
      <t>多元生理用品</t>
    </r>
    <r>
      <rPr>
        <vertAlign val="superscript"/>
        <sz val="13"/>
        <color rgb="FFFF0000"/>
        <rFont val="新細明體"/>
        <family val="1"/>
        <charset val="136"/>
      </rPr>
      <t>註</t>
    </r>
    <r>
      <rPr>
        <vertAlign val="superscript"/>
        <sz val="13"/>
        <color rgb="FFFF0000"/>
        <rFont val="Times New Roman"/>
        <family val="1"/>
      </rPr>
      <t>6</t>
    </r>
    <phoneticPr fontId="2" type="noConversion"/>
  </si>
  <si>
    <r>
      <rPr>
        <sz val="12"/>
        <rFont val="新細明體"/>
        <family val="1"/>
        <charset val="136"/>
      </rPr>
      <t>提高現職專任教師待遇所需經費：包括比照</t>
    </r>
    <r>
      <rPr>
        <sz val="12"/>
        <rFont val="Times New Roman"/>
        <family val="1"/>
      </rPr>
      <t>115</t>
    </r>
    <r>
      <rPr>
        <sz val="12"/>
        <rFont val="新細明體"/>
        <family val="1"/>
        <charset val="136"/>
      </rPr>
      <t>年中央政府調整軍公教人員待遇、公立大專校院教師學術研究加給標準所提高之現職專任教師薪資所需經費及彈性薪資，補助對象不得為年滿</t>
    </r>
    <r>
      <rPr>
        <sz val="12"/>
        <rFont val="Times New Roman"/>
        <family val="1"/>
      </rPr>
      <t>65</t>
    </r>
    <r>
      <rPr>
        <sz val="12"/>
        <rFont val="新細明體"/>
        <family val="1"/>
        <charset val="136"/>
      </rPr>
      <t>歲以上或公立學校、政府機關退休至私立學校服務之教師。</t>
    </r>
    <phoneticPr fontId="2" type="noConversion"/>
  </si>
  <si>
    <r>
      <rPr>
        <sz val="12"/>
        <rFont val="新細明體"/>
        <family val="1"/>
        <charset val="136"/>
      </rPr>
      <t>授權使用年限在</t>
    </r>
    <r>
      <rPr>
        <sz val="12"/>
        <rFont val="Times New Roman"/>
        <family val="1"/>
      </rPr>
      <t>2</t>
    </r>
    <r>
      <rPr>
        <sz val="12"/>
        <rFont val="新細明體"/>
        <family val="1"/>
        <charset val="136"/>
      </rPr>
      <t>年以下</t>
    </r>
    <r>
      <rPr>
        <sz val="12"/>
        <rFont val="細明體"/>
        <family val="1"/>
        <charset val="136"/>
      </rPr>
      <t>之電子資料庫及軟體訂購費用、冷氣設施維護費用（學校定期進行清洗與檢查相關費用）及校園內提供多元生理用品所需費用，得由經常門其他項下支應。</t>
    </r>
    <phoneticPr fontId="2" type="noConversion"/>
  </si>
  <si>
    <r>
      <rPr>
        <sz val="12"/>
        <rFont val="新細明體"/>
        <family val="1"/>
        <charset val="136"/>
      </rPr>
      <t>註</t>
    </r>
    <r>
      <rPr>
        <sz val="12"/>
        <rFont val="Times New Roman"/>
        <family val="1"/>
      </rPr>
      <t>8</t>
    </r>
    <r>
      <rPr>
        <sz val="12"/>
        <rFont val="新細明體"/>
        <family val="1"/>
        <charset val="136"/>
      </rPr>
      <t>：</t>
    </r>
    <phoneticPr fontId="2" type="noConversion"/>
  </si>
  <si>
    <r>
      <rPr>
        <sz val="12"/>
        <rFont val="新細明體"/>
        <family val="1"/>
        <charset val="136"/>
      </rPr>
      <t>註</t>
    </r>
    <r>
      <rPr>
        <sz val="12"/>
        <rFont val="Times New Roman"/>
        <family val="1"/>
      </rPr>
      <t>9</t>
    </r>
    <r>
      <rPr>
        <sz val="12"/>
        <rFont val="新細明體"/>
        <family val="1"/>
        <charset val="136"/>
      </rPr>
      <t>：</t>
    </r>
    <phoneticPr fontId="2" type="noConversion"/>
  </si>
  <si>
    <r>
      <rPr>
        <sz val="13"/>
        <rFont val="新細明體"/>
        <family val="1"/>
        <charset val="136"/>
      </rPr>
      <t>學生留用合作機構獎勵經費</t>
    </r>
    <r>
      <rPr>
        <vertAlign val="superscript"/>
        <sz val="13"/>
        <color rgb="FFFF0000"/>
        <rFont val="新細明體"/>
        <family val="1"/>
        <charset val="136"/>
      </rPr>
      <t>註</t>
    </r>
    <r>
      <rPr>
        <vertAlign val="superscript"/>
        <sz val="13"/>
        <color rgb="FFFF0000"/>
        <rFont val="Times New Roman"/>
        <family val="1"/>
      </rPr>
      <t>8</t>
    </r>
    <phoneticPr fontId="2" type="noConversion"/>
  </si>
  <si>
    <r>
      <rPr>
        <sz val="13"/>
        <rFont val="新細明體"/>
        <family val="1"/>
        <charset val="136"/>
      </rPr>
      <t>提高現職專任教師薪資</t>
    </r>
    <r>
      <rPr>
        <vertAlign val="superscript"/>
        <sz val="13"/>
        <color rgb="FFFF0000"/>
        <rFont val="新細明體"/>
        <family val="1"/>
        <charset val="136"/>
      </rPr>
      <t>註</t>
    </r>
    <r>
      <rPr>
        <vertAlign val="superscript"/>
        <sz val="13"/>
        <color rgb="FFFF0000"/>
        <rFont val="Times New Roman"/>
        <family val="1"/>
      </rPr>
      <t>3</t>
    </r>
    <r>
      <rPr>
        <sz val="13"/>
        <rFont val="Times New Roman"/>
        <family val="1"/>
      </rPr>
      <t xml:space="preserve">
</t>
    </r>
    <r>
      <rPr>
        <b/>
        <sz val="11"/>
        <color rgb="FFC00000"/>
        <rFont val="新細明體"/>
        <family val="1"/>
        <charset val="136"/>
      </rPr>
      <t>補助人數及金額彙整於本表，明細填列於「調薪差額補助」成果報告（請勿將調薪差額補助人數及金額併入本表）</t>
    </r>
    <phoneticPr fontId="2" type="noConversion"/>
  </si>
  <si>
    <r>
      <rPr>
        <sz val="12"/>
        <rFont val="新細明體"/>
        <family val="1"/>
        <charset val="136"/>
      </rPr>
      <t>為保障專科以上學校學生擔任兼任助理之學習及勞動權益，各校依教育部</t>
    </r>
    <r>
      <rPr>
        <sz val="12"/>
        <rFont val="Times New Roman"/>
        <family val="1"/>
      </rPr>
      <t>107</t>
    </r>
    <r>
      <rPr>
        <sz val="12"/>
        <rFont val="新細明體"/>
        <family val="1"/>
        <charset val="136"/>
      </rPr>
      <t>年</t>
    </r>
    <r>
      <rPr>
        <sz val="12"/>
        <rFont val="Times New Roman"/>
        <family val="1"/>
      </rPr>
      <t>11</t>
    </r>
    <r>
      <rPr>
        <sz val="12"/>
        <rFont val="新細明體"/>
        <family val="1"/>
        <charset val="136"/>
      </rPr>
      <t>月</t>
    </r>
    <r>
      <rPr>
        <sz val="12"/>
        <rFont val="Times New Roman"/>
        <family val="1"/>
      </rPr>
      <t>20</t>
    </r>
    <r>
      <rPr>
        <sz val="12"/>
        <rFont val="新細明體"/>
        <family val="1"/>
        <charset val="136"/>
      </rPr>
      <t>日臺教高</t>
    </r>
    <r>
      <rPr>
        <sz val="12"/>
        <rFont val="Times New Roman"/>
        <family val="1"/>
      </rPr>
      <t>(</t>
    </r>
    <r>
      <rPr>
        <sz val="12"/>
        <rFont val="新細明體"/>
        <family val="1"/>
        <charset val="136"/>
      </rPr>
      <t>五</t>
    </r>
    <r>
      <rPr>
        <sz val="12"/>
        <rFont val="Times New Roman"/>
        <family val="1"/>
      </rPr>
      <t>)</t>
    </r>
    <r>
      <rPr>
        <sz val="12"/>
        <rFont val="新細明體"/>
        <family val="1"/>
        <charset val="136"/>
      </rPr>
      <t>字第</t>
    </r>
    <r>
      <rPr>
        <sz val="12"/>
        <rFont val="Times New Roman"/>
        <family val="1"/>
      </rPr>
      <t>1070196432</t>
    </r>
    <r>
      <rPr>
        <sz val="12"/>
        <rFont val="新細明體"/>
        <family val="1"/>
        <charset val="136"/>
      </rPr>
      <t>號函《專科以上學校獎助生權益保障指導原則》、</t>
    </r>
    <r>
      <rPr>
        <sz val="12"/>
        <rFont val="Times New Roman"/>
        <family val="1"/>
      </rPr>
      <t>113</t>
    </r>
    <r>
      <rPr>
        <sz val="12"/>
        <rFont val="新細明體"/>
        <family val="1"/>
        <charset val="136"/>
      </rPr>
      <t>年</t>
    </r>
    <r>
      <rPr>
        <sz val="12"/>
        <rFont val="Times New Roman"/>
        <family val="1"/>
      </rPr>
      <t>3</t>
    </r>
    <r>
      <rPr>
        <sz val="12"/>
        <rFont val="新細明體"/>
        <family val="1"/>
        <charset val="136"/>
      </rPr>
      <t>月</t>
    </r>
    <r>
      <rPr>
        <sz val="12"/>
        <rFont val="Times New Roman"/>
        <family val="1"/>
      </rPr>
      <t>11</t>
    </r>
    <r>
      <rPr>
        <sz val="12"/>
        <rFont val="新細明體"/>
        <family val="1"/>
        <charset val="136"/>
      </rPr>
      <t>日臺教高</t>
    </r>
    <r>
      <rPr>
        <sz val="12"/>
        <rFont val="Times New Roman"/>
        <family val="1"/>
      </rPr>
      <t>(</t>
    </r>
    <r>
      <rPr>
        <sz val="12"/>
        <rFont val="新細明體"/>
        <family val="1"/>
        <charset val="136"/>
      </rPr>
      <t>五</t>
    </r>
    <r>
      <rPr>
        <sz val="12"/>
        <rFont val="Times New Roman"/>
        <family val="1"/>
      </rPr>
      <t>)</t>
    </r>
    <r>
      <rPr>
        <sz val="12"/>
        <rFont val="新細明體"/>
        <family val="1"/>
        <charset val="136"/>
      </rPr>
      <t>字第</t>
    </r>
    <r>
      <rPr>
        <sz val="12"/>
        <rFont val="Times New Roman"/>
        <family val="1"/>
      </rPr>
      <t>1132200190A</t>
    </r>
    <r>
      <rPr>
        <sz val="12"/>
        <rFont val="新細明體"/>
        <family val="1"/>
        <charset val="136"/>
      </rPr>
      <t>號令《教育部補助大專校院辦理教學助理納保作業要點》認定校內兼任助理係屬學習關係或僱傭關係，並依學習或僱傭等不同關係設計相關配套措施（包含各項權利義務關係）者，如有符合上開處理原則有關勞僱型助理之薪資及勞健保等相關費用之需求（參技專校院校務資料庫，表</t>
    </r>
    <r>
      <rPr>
        <sz val="12"/>
        <rFont val="Times New Roman"/>
        <family val="1"/>
      </rPr>
      <t>7-7</t>
    </r>
    <r>
      <rPr>
        <sz val="12"/>
        <rFont val="新細明體"/>
        <family val="1"/>
        <charset val="136"/>
      </rPr>
      <t>獎助生及勞僱型學生兼任助理人數及經費統計表、表</t>
    </r>
    <r>
      <rPr>
        <sz val="12"/>
        <rFont val="Times New Roman"/>
        <family val="1"/>
      </rPr>
      <t>7-8</t>
    </r>
    <r>
      <rPr>
        <sz val="12"/>
        <rFont val="新細明體"/>
        <family val="1"/>
        <charset val="136"/>
      </rPr>
      <t>勞僱型學生兼任助理之雇主負擔經費來源），得列入經常門「其他」項下。</t>
    </r>
    <phoneticPr fontId="2" type="noConversion"/>
  </si>
  <si>
    <r>
      <rPr>
        <sz val="12"/>
        <rFont val="新細明體"/>
        <family val="1"/>
        <charset val="136"/>
      </rPr>
      <t>已申請提升學生留用合作機構成效獎勵經費並獲核定之學校，所獲核定之經費僅限用於執行</t>
    </r>
    <r>
      <rPr>
        <sz val="12"/>
        <rFont val="Times New Roman"/>
        <family val="1"/>
      </rPr>
      <t>113</t>
    </r>
    <r>
      <rPr>
        <sz val="12"/>
        <rFont val="新細明體"/>
        <family val="1"/>
        <charset val="136"/>
      </rPr>
      <t>年度「產業實務人才培育專班」之系所。</t>
    </r>
    <phoneticPr fontId="2" type="noConversion"/>
  </si>
  <si>
    <r>
      <rPr>
        <sz val="11"/>
        <rFont val="新細明體"/>
        <family val="1"/>
        <charset val="136"/>
      </rPr>
      <t>「新聘專任教師薪資」自起聘日計算，</t>
    </r>
    <r>
      <rPr>
        <sz val="11"/>
        <rFont val="Times New Roman"/>
        <family val="1"/>
      </rPr>
      <t>3</t>
    </r>
    <r>
      <rPr>
        <sz val="11"/>
        <rFont val="新細明體"/>
        <family val="1"/>
        <charset val="136"/>
      </rPr>
      <t>年內均屬新聘；亦即如於</t>
    </r>
    <r>
      <rPr>
        <sz val="11"/>
        <rFont val="Times New Roman"/>
        <family val="1"/>
      </rPr>
      <t>112</t>
    </r>
    <r>
      <rPr>
        <sz val="11"/>
        <rFont val="新細明體"/>
        <family val="1"/>
        <charset val="136"/>
      </rPr>
      <t>年</t>
    </r>
    <r>
      <rPr>
        <sz val="11"/>
        <rFont val="Times New Roman"/>
        <family val="1"/>
      </rPr>
      <t>8</t>
    </r>
    <r>
      <rPr>
        <sz val="11"/>
        <rFont val="新細明體"/>
        <family val="1"/>
        <charset val="136"/>
      </rPr>
      <t>月新聘，則至</t>
    </r>
    <r>
      <rPr>
        <sz val="11"/>
        <rFont val="Times New Roman"/>
        <family val="1"/>
      </rPr>
      <t>115</t>
    </r>
    <r>
      <rPr>
        <sz val="11"/>
        <rFont val="新細明體"/>
        <family val="1"/>
        <charset val="136"/>
      </rPr>
      <t>年</t>
    </r>
    <r>
      <rPr>
        <sz val="11"/>
        <rFont val="Times New Roman"/>
        <family val="1"/>
      </rPr>
      <t>7</t>
    </r>
    <r>
      <rPr>
        <sz val="11"/>
        <rFont val="新細明體"/>
        <family val="1"/>
        <charset val="136"/>
      </rPr>
      <t>月前均屬</t>
    </r>
    <r>
      <rPr>
        <sz val="11"/>
        <rFont val="Times New Roman"/>
        <family val="1"/>
      </rPr>
      <t>3</t>
    </r>
    <r>
      <rPr>
        <sz val="11"/>
        <rFont val="新細明體"/>
        <family val="1"/>
        <charset val="136"/>
      </rPr>
      <t>年內新聘專任教師。補助對象不得為年滿</t>
    </r>
    <r>
      <rPr>
        <sz val="11"/>
        <rFont val="Times New Roman"/>
        <family val="1"/>
      </rPr>
      <t>65</t>
    </r>
    <r>
      <rPr>
        <sz val="11"/>
        <rFont val="新細明體"/>
        <family val="1"/>
        <charset val="136"/>
      </rPr>
      <t>歲以上或公立學校、政府機關退休至私立學校服務之教師，其薪資應由學校其他經費支付；其中</t>
    </r>
    <r>
      <rPr>
        <b/>
        <u/>
        <sz val="11"/>
        <color rgb="FF0000FF"/>
        <rFont val="新細明體"/>
        <family val="1"/>
        <charset val="136"/>
      </rPr>
      <t>於民國</t>
    </r>
    <r>
      <rPr>
        <b/>
        <u/>
        <sz val="11"/>
        <color rgb="FF0000FF"/>
        <rFont val="Times New Roman"/>
        <family val="1"/>
      </rPr>
      <t>115</t>
    </r>
    <r>
      <rPr>
        <b/>
        <u/>
        <sz val="11"/>
        <color rgb="FF0000FF"/>
        <rFont val="新細明體"/>
        <family val="1"/>
        <charset val="136"/>
      </rPr>
      <t>年滿</t>
    </r>
    <r>
      <rPr>
        <b/>
        <u/>
        <sz val="11"/>
        <color rgb="FF0000FF"/>
        <rFont val="Times New Roman"/>
        <family val="1"/>
      </rPr>
      <t>65</t>
    </r>
    <r>
      <rPr>
        <b/>
        <u/>
        <sz val="11"/>
        <color rgb="FF0000FF"/>
        <rFont val="新細明體"/>
        <family val="1"/>
        <charset val="136"/>
      </rPr>
      <t>歲以上係指民國</t>
    </r>
    <r>
      <rPr>
        <b/>
        <u/>
        <sz val="11"/>
        <color rgb="FF0000FF"/>
        <rFont val="Times New Roman"/>
        <family val="1"/>
      </rPr>
      <t>50</t>
    </r>
    <r>
      <rPr>
        <b/>
        <u/>
        <sz val="11"/>
        <color rgb="FF0000FF"/>
        <rFont val="新細明體"/>
        <family val="1"/>
        <charset val="136"/>
      </rPr>
      <t>年</t>
    </r>
    <r>
      <rPr>
        <b/>
        <u/>
        <sz val="11"/>
        <color rgb="FF0000FF"/>
        <rFont val="Times New Roman"/>
        <family val="1"/>
      </rPr>
      <t>1</t>
    </r>
    <r>
      <rPr>
        <b/>
        <u/>
        <sz val="11"/>
        <color rgb="FF0000FF"/>
        <rFont val="新細明體"/>
        <family val="1"/>
        <charset val="136"/>
      </rPr>
      <t>月</t>
    </r>
    <r>
      <rPr>
        <b/>
        <u/>
        <sz val="11"/>
        <color rgb="FF0000FF"/>
        <rFont val="Times New Roman"/>
        <family val="1"/>
      </rPr>
      <t>1</t>
    </r>
    <r>
      <rPr>
        <b/>
        <u/>
        <sz val="11"/>
        <color rgb="FF0000FF"/>
        <rFont val="新細明體"/>
        <family val="1"/>
        <charset val="136"/>
      </rPr>
      <t>日前出生者</t>
    </r>
    <r>
      <rPr>
        <sz val="11"/>
        <rFont val="新細明體"/>
        <family val="1"/>
        <charset val="136"/>
      </rPr>
      <t>。</t>
    </r>
    <phoneticPr fontId="2" type="noConversion"/>
  </si>
  <si>
    <r>
      <rPr>
        <sz val="11"/>
        <rFont val="新細明體"/>
        <family val="1"/>
        <charset val="136"/>
      </rPr>
      <t>提高現職專任教師待遇所需經費：包括比照</t>
    </r>
    <r>
      <rPr>
        <sz val="11"/>
        <rFont val="Times New Roman"/>
        <family val="1"/>
      </rPr>
      <t>115</t>
    </r>
    <r>
      <rPr>
        <sz val="11"/>
        <rFont val="新細明體"/>
        <family val="1"/>
        <charset val="136"/>
      </rPr>
      <t>年中央政府調整軍公教人員待遇、公立大專校院教師學術研究加給標準所提高之現職專任教師薪資所需經費及彈性薪資，補助對象不得為年滿</t>
    </r>
    <r>
      <rPr>
        <sz val="11"/>
        <rFont val="Times New Roman"/>
        <family val="1"/>
      </rPr>
      <t>65</t>
    </r>
    <r>
      <rPr>
        <sz val="11"/>
        <rFont val="新細明體"/>
        <family val="1"/>
        <charset val="136"/>
      </rPr>
      <t>歲以上或公立學校、政府機關退休至私立學校服務之教師。</t>
    </r>
    <phoneticPr fontId="2" type="noConversion"/>
  </si>
  <si>
    <r>
      <rPr>
        <sz val="11"/>
        <color theme="0" tint="-0.34998626667073579"/>
        <rFont val="新細明體"/>
        <family val="1"/>
        <charset val="136"/>
      </rPr>
      <t>序號</t>
    </r>
    <phoneticPr fontId="2" type="noConversion"/>
  </si>
  <si>
    <r>
      <rPr>
        <sz val="11"/>
        <color theme="0" tint="-0.34998626667073579"/>
        <rFont val="新細明體"/>
        <family val="1"/>
        <charset val="136"/>
      </rPr>
      <t>教師姓名</t>
    </r>
    <phoneticPr fontId="2" type="noConversion"/>
  </si>
  <si>
    <r>
      <rPr>
        <sz val="11"/>
        <color theme="0" tint="-0.34998626667073579"/>
        <rFont val="新細明體"/>
        <family val="1"/>
        <charset val="136"/>
      </rPr>
      <t>系所</t>
    </r>
    <r>
      <rPr>
        <sz val="11"/>
        <color theme="0" tint="-0.34998626667073579"/>
        <rFont val="Times New Roman"/>
        <family val="1"/>
      </rPr>
      <t>/</t>
    </r>
    <r>
      <rPr>
        <sz val="11"/>
        <color theme="0" tint="-0.34998626667073579"/>
        <rFont val="新細明體"/>
        <family val="1"/>
        <charset val="136"/>
      </rPr>
      <t>職級</t>
    </r>
    <phoneticPr fontId="2" type="noConversion"/>
  </si>
  <si>
    <r>
      <rPr>
        <sz val="11"/>
        <color theme="0" tint="-0.34998626667073579"/>
        <rFont val="新細明體"/>
        <family val="1"/>
        <charset val="136"/>
      </rPr>
      <t>教師證書字號</t>
    </r>
    <phoneticPr fontId="2" type="noConversion"/>
  </si>
  <si>
    <r>
      <rPr>
        <sz val="11"/>
        <color theme="0" tint="-0.34998626667073579"/>
        <rFont val="新細明體"/>
        <family val="1"/>
        <charset val="136"/>
      </rPr>
      <t>到職日</t>
    </r>
    <r>
      <rPr>
        <sz val="11"/>
        <color indexed="10"/>
        <rFont val="標楷體"/>
        <family val="4"/>
        <charset val="136"/>
      </rPr>
      <t/>
    </r>
    <phoneticPr fontId="2" type="noConversion"/>
  </si>
  <si>
    <r>
      <rPr>
        <sz val="11"/>
        <color theme="0" tint="-0.34998626667073579"/>
        <rFont val="新細明體"/>
        <family val="1"/>
        <charset val="136"/>
      </rPr>
      <t>月支數額</t>
    </r>
    <phoneticPr fontId="2" type="noConversion"/>
  </si>
  <si>
    <r>
      <rPr>
        <sz val="11"/>
        <color theme="0" tint="-0.34998626667073579"/>
        <rFont val="新細明體"/>
        <family val="1"/>
        <charset val="136"/>
      </rPr>
      <t xml:space="preserve">每月
獎助金額
</t>
    </r>
    <r>
      <rPr>
        <sz val="11"/>
        <color theme="0" tint="-0.34998626667073579"/>
        <rFont val="Times New Roman"/>
        <family val="1"/>
      </rPr>
      <t>(B-A)</t>
    </r>
    <phoneticPr fontId="2" type="noConversion"/>
  </si>
  <si>
    <r>
      <rPr>
        <sz val="11"/>
        <color theme="0" tint="-0.34998626667073579"/>
        <rFont val="新細明體"/>
        <family val="1"/>
        <charset val="136"/>
      </rPr>
      <t>獎助月份</t>
    </r>
    <phoneticPr fontId="2" type="noConversion"/>
  </si>
  <si>
    <r>
      <rPr>
        <sz val="11"/>
        <color theme="0" tint="-0.34998626667073579"/>
        <rFont val="新細明體"/>
        <family val="1"/>
        <charset val="136"/>
      </rPr>
      <t>合計
獎助金額</t>
    </r>
    <phoneticPr fontId="2" type="noConversion"/>
  </si>
  <si>
    <r>
      <rPr>
        <sz val="11"/>
        <color theme="0" tint="-0.34998626667073579"/>
        <rFont val="新細明體"/>
        <family val="1"/>
        <charset val="136"/>
      </rPr>
      <t>傳票日期</t>
    </r>
    <phoneticPr fontId="2" type="noConversion"/>
  </si>
  <si>
    <r>
      <rPr>
        <sz val="11"/>
        <color theme="0" tint="-0.34998626667073579"/>
        <rFont val="新細明體"/>
        <family val="1"/>
        <charset val="136"/>
      </rPr>
      <t>原始憑證冊编號</t>
    </r>
    <phoneticPr fontId="2" type="noConversion"/>
  </si>
  <si>
    <r>
      <rPr>
        <sz val="11"/>
        <color theme="0" tint="-0.34998626667073579"/>
        <rFont val="新細明體"/>
        <family val="1"/>
        <charset val="136"/>
      </rPr>
      <t>經費來源</t>
    </r>
    <phoneticPr fontId="2" type="noConversion"/>
  </si>
  <si>
    <r>
      <rPr>
        <sz val="11"/>
        <color theme="0" tint="-0.34998626667073579"/>
        <rFont val="新細明體"/>
        <family val="1"/>
        <charset val="136"/>
      </rPr>
      <t>備註</t>
    </r>
    <phoneticPr fontId="2" type="noConversion"/>
  </si>
  <si>
    <r>
      <rPr>
        <sz val="11"/>
        <color theme="0" tint="-0.34998626667073579"/>
        <rFont val="新細明體"/>
        <family val="1"/>
        <charset val="136"/>
      </rPr>
      <t>調整前</t>
    </r>
    <phoneticPr fontId="2" type="noConversion"/>
  </si>
  <si>
    <r>
      <rPr>
        <sz val="11"/>
        <color theme="0" tint="-0.34998626667073579"/>
        <rFont val="新細明體"/>
        <family val="1"/>
        <charset val="136"/>
      </rPr>
      <t>調整後</t>
    </r>
    <phoneticPr fontId="2" type="noConversion"/>
  </si>
  <si>
    <r>
      <rPr>
        <sz val="11"/>
        <color theme="0" tint="-0.34998626667073579"/>
        <rFont val="新細明體"/>
        <family val="1"/>
        <charset val="136"/>
      </rPr>
      <t xml:space="preserve">調整前
</t>
    </r>
    <r>
      <rPr>
        <sz val="11"/>
        <color theme="0" tint="-0.34998626667073579"/>
        <rFont val="Times New Roman"/>
        <family val="1"/>
      </rPr>
      <t>(A)</t>
    </r>
    <phoneticPr fontId="2" type="noConversion"/>
  </si>
  <si>
    <r>
      <rPr>
        <sz val="11"/>
        <color theme="0" tint="-0.34998626667073579"/>
        <rFont val="新細明體"/>
        <family val="1"/>
        <charset val="136"/>
      </rPr>
      <t xml:space="preserve">調整後
</t>
    </r>
    <r>
      <rPr>
        <sz val="11"/>
        <color theme="0" tint="-0.34998626667073579"/>
        <rFont val="Times New Roman"/>
        <family val="1"/>
      </rPr>
      <t>(B)</t>
    </r>
    <phoneticPr fontId="2" type="noConversion"/>
  </si>
  <si>
    <r>
      <rPr>
        <sz val="11"/>
        <color theme="0" tint="-0.34998626667073579"/>
        <rFont val="新細明體"/>
        <family val="1"/>
        <charset val="136"/>
      </rPr>
      <t>獎勵補助款金額</t>
    </r>
    <phoneticPr fontId="2" type="noConversion"/>
  </si>
  <si>
    <r>
      <rPr>
        <sz val="11"/>
        <color theme="0" tint="-0.34998626667073579"/>
        <rFont val="新細明體"/>
        <family val="1"/>
        <charset val="136"/>
      </rPr>
      <t>自籌</t>
    </r>
    <r>
      <rPr>
        <sz val="11"/>
        <color theme="0" tint="-0.34998626667073579"/>
        <rFont val="Times New Roman"/>
        <family val="1"/>
      </rPr>
      <t>(</t>
    </r>
    <r>
      <rPr>
        <sz val="11"/>
        <color theme="0" tint="-0.34998626667073579"/>
        <rFont val="新細明體"/>
        <family val="1"/>
        <charset val="136"/>
      </rPr>
      <t>配合</t>
    </r>
    <r>
      <rPr>
        <sz val="11"/>
        <color theme="0" tint="-0.34998626667073579"/>
        <rFont val="Times New Roman"/>
        <family val="1"/>
      </rPr>
      <t>)</t>
    </r>
    <r>
      <rPr>
        <sz val="11"/>
        <color theme="0" tint="-0.34998626667073579"/>
        <rFont val="新細明體"/>
        <family val="1"/>
        <charset val="136"/>
      </rPr>
      <t>款金額</t>
    </r>
    <phoneticPr fontId="2" type="noConversion"/>
  </si>
  <si>
    <r>
      <rPr>
        <b/>
        <sz val="11"/>
        <color theme="0" tint="-0.34998626667073579"/>
        <rFont val="新細明體"/>
        <family val="1"/>
        <charset val="136"/>
      </rPr>
      <t>小計</t>
    </r>
    <phoneticPr fontId="2" type="noConversion"/>
  </si>
  <si>
    <t>調薪基準年</t>
    <phoneticPr fontId="2" type="noConversion"/>
  </si>
  <si>
    <t>付款完成日</t>
    <phoneticPr fontId="2" type="noConversion"/>
  </si>
  <si>
    <r>
      <rPr>
        <sz val="11"/>
        <rFont val="新細明體"/>
        <family val="1"/>
        <charset val="136"/>
      </rPr>
      <t>「終審機制及審查通過日期」請依學校辦法訂定之終審程序填寫。如學校辦法規定之最終審查程序係由校長簽核，則填校長核准簽呈日（如</t>
    </r>
    <r>
      <rPr>
        <sz val="11"/>
        <rFont val="Times New Roman"/>
        <family val="1"/>
      </rPr>
      <t>115.7.15</t>
    </r>
    <r>
      <rPr>
        <sz val="11"/>
        <rFont val="新細明體"/>
        <family val="1"/>
        <charset val="136"/>
      </rPr>
      <t>校長簽呈核准）；如學校辦法規定之最終審查程序為校教評會通過，則填寫會議通過日期（如</t>
    </r>
    <r>
      <rPr>
        <sz val="11"/>
        <rFont val="Times New Roman"/>
        <family val="1"/>
      </rPr>
      <t>115.6.2</t>
    </r>
    <r>
      <rPr>
        <sz val="11"/>
        <rFont val="新細明體"/>
        <family val="1"/>
        <charset val="136"/>
      </rPr>
      <t>校教評會）。</t>
    </r>
    <phoneticPr fontId="2" type="noConversion"/>
  </si>
  <si>
    <r>
      <rPr>
        <b/>
        <sz val="12"/>
        <rFont val="新細明體"/>
        <family val="1"/>
        <charset val="136"/>
      </rPr>
      <t>二、提高現職專任教師薪資</t>
    </r>
    <r>
      <rPr>
        <b/>
        <vertAlign val="superscript"/>
        <sz val="12"/>
        <color rgb="FFFF0000"/>
        <rFont val="新細明體"/>
        <family val="1"/>
        <charset val="136"/>
      </rPr>
      <t>註</t>
    </r>
    <r>
      <rPr>
        <b/>
        <vertAlign val="superscript"/>
        <sz val="12"/>
        <color rgb="FFFF0000"/>
        <rFont val="Times New Roman"/>
        <family val="1"/>
      </rPr>
      <t>2</t>
    </r>
    <r>
      <rPr>
        <b/>
        <vertAlign val="superscript"/>
        <sz val="12"/>
        <color rgb="FFFF0000"/>
        <rFont val="新細明體"/>
        <family val="1"/>
        <charset val="136"/>
      </rPr>
      <t>、註</t>
    </r>
    <r>
      <rPr>
        <b/>
        <vertAlign val="superscript"/>
        <sz val="12"/>
        <color rgb="FFFF0000"/>
        <rFont val="Times New Roman"/>
        <family val="1"/>
      </rPr>
      <t>3</t>
    </r>
    <r>
      <rPr>
        <b/>
        <vertAlign val="superscript"/>
        <sz val="12"/>
        <color rgb="FFFF0000"/>
        <rFont val="細明體"/>
        <family val="1"/>
        <charset val="136"/>
      </rPr>
      <t>、註</t>
    </r>
    <r>
      <rPr>
        <b/>
        <vertAlign val="superscript"/>
        <sz val="12"/>
        <color rgb="FFFF0000"/>
        <rFont val="Times New Roman"/>
        <family val="1"/>
      </rPr>
      <t>5</t>
    </r>
    <phoneticPr fontId="2" type="noConversion"/>
  </si>
  <si>
    <r>
      <t>「提高現職專任教師薪資」之「調薪基準年」</t>
    </r>
    <r>
      <rPr>
        <b/>
        <u/>
        <sz val="11"/>
        <color rgb="FF0000FF"/>
        <rFont val="新細明體"/>
        <family val="1"/>
        <charset val="136"/>
      </rPr>
      <t>比照當年度「調薪差額補助」經費辦理</t>
    </r>
    <r>
      <rPr>
        <sz val="11"/>
        <rFont val="新細明體"/>
        <family val="1"/>
        <charset val="136"/>
      </rPr>
      <t>，惟</t>
    </r>
    <r>
      <rPr>
        <b/>
        <u/>
        <sz val="11"/>
        <color rgb="FFFF0000"/>
        <rFont val="新細明體"/>
        <family val="1"/>
        <charset val="136"/>
      </rPr>
      <t>不得重複補助</t>
    </r>
    <r>
      <rPr>
        <sz val="11"/>
        <rFont val="新細明體"/>
        <family val="1"/>
        <charset val="136"/>
      </rPr>
      <t>。</t>
    </r>
    <phoneticPr fontId="2" type="noConversion"/>
  </si>
  <si>
    <r>
      <rPr>
        <sz val="11"/>
        <rFont val="新細明體"/>
        <family val="1"/>
        <charset val="136"/>
      </rPr>
      <t>「終審機制及審查通過日期」請依學校辦法訂定之終審程序填寫。如學校辦法規定之最終審查程序係由校長簽核，則填校長核准簽呈日（如</t>
    </r>
    <r>
      <rPr>
        <sz val="11"/>
        <rFont val="Times New Roman"/>
        <family val="1"/>
      </rPr>
      <t>115.3.20</t>
    </r>
    <r>
      <rPr>
        <sz val="11"/>
        <rFont val="新細明體"/>
        <family val="1"/>
        <charset val="136"/>
      </rPr>
      <t>校長簽呈核准）；如學校辦法規定之最終審查程序為行政會議通過，則填寫會議通過日期（如</t>
    </r>
    <r>
      <rPr>
        <sz val="11"/>
        <rFont val="Times New Roman"/>
        <family val="1"/>
      </rPr>
      <t>115.5.2</t>
    </r>
    <r>
      <rPr>
        <sz val="11"/>
        <rFont val="新細明體"/>
        <family val="1"/>
        <charset val="136"/>
      </rPr>
      <t>行政會議）。</t>
    </r>
    <phoneticPr fontId="2" type="noConversion"/>
  </si>
  <si>
    <r>
      <rPr>
        <sz val="11"/>
        <rFont val="新細明體"/>
        <family val="1"/>
        <charset val="136"/>
      </rPr>
      <t xml:space="preserve">驗收完成日
</t>
    </r>
    <r>
      <rPr>
        <sz val="11"/>
        <color indexed="10"/>
        <rFont val="新細明體"/>
        <family val="1"/>
        <charset val="136"/>
      </rPr>
      <t>註</t>
    </r>
    <r>
      <rPr>
        <sz val="11"/>
        <color indexed="10"/>
        <rFont val="Times New Roman"/>
        <family val="1"/>
      </rPr>
      <t>2</t>
    </r>
    <phoneticPr fontId="2" type="noConversion"/>
  </si>
  <si>
    <r>
      <rPr>
        <sz val="12"/>
        <rFont val="新細明體"/>
        <family val="1"/>
        <charset val="136"/>
      </rPr>
      <t xml:space="preserve">保管單位
</t>
    </r>
    <r>
      <rPr>
        <sz val="11"/>
        <color rgb="FFFF0000"/>
        <rFont val="新細明體"/>
        <family val="1"/>
        <charset val="136"/>
      </rPr>
      <t>註</t>
    </r>
    <r>
      <rPr>
        <sz val="11"/>
        <color rgb="FFFF0000"/>
        <rFont val="Times New Roman"/>
        <family val="1"/>
      </rPr>
      <t>1</t>
    </r>
    <phoneticPr fontId="2" type="noConversion"/>
  </si>
  <si>
    <r>
      <rPr>
        <sz val="12"/>
        <rFont val="新細明體"/>
        <family val="1"/>
        <charset val="136"/>
      </rPr>
      <t xml:space="preserve">使用年限
</t>
    </r>
    <r>
      <rPr>
        <sz val="11"/>
        <color rgb="FFFF0000"/>
        <rFont val="新細明體"/>
        <family val="1"/>
        <charset val="136"/>
      </rPr>
      <t>註</t>
    </r>
    <r>
      <rPr>
        <sz val="11"/>
        <color rgb="FFFF0000"/>
        <rFont val="Times New Roman"/>
        <family val="1"/>
      </rPr>
      <t>1</t>
    </r>
    <phoneticPr fontId="2" type="noConversion"/>
  </si>
  <si>
    <r>
      <rPr>
        <sz val="11"/>
        <rFont val="新細明體"/>
        <family val="1"/>
        <charset val="136"/>
      </rPr>
      <t>已申請提升學生留用合作機構成效獎勵經費並獲核定之學校，所獲核定之經費僅限用於執行</t>
    </r>
    <r>
      <rPr>
        <sz val="11"/>
        <rFont val="Times New Roman"/>
        <family val="1"/>
      </rPr>
      <t>113</t>
    </r>
    <r>
      <rPr>
        <sz val="11"/>
        <rFont val="新細明體"/>
        <family val="1"/>
        <charset val="136"/>
      </rPr>
      <t>年度「產業實務人才培育專班」之系所。其支用項目及基準應參考中央政府第一級至第三級用途別科目分類定義及計列標準表之規定列支，並依《教育部補（捐）助及委辦經費核撥結報作業要點》相關規定辦理。</t>
    </r>
    <phoneticPr fontId="2" type="noConversion"/>
  </si>
  <si>
    <t>採購案件如採分期驗收，以最後一次驗收日期為驗收完成日。另驗收作業雖未分期辦理，但學校於驗收時發現問題請廠商補正，則以所有功能確認無誤之驗收日期為驗收完成日。</t>
    <phoneticPr fontId="2" type="noConversion"/>
  </si>
  <si>
    <r>
      <rPr>
        <sz val="12"/>
        <color rgb="FFC00000"/>
        <rFont val="新細明體"/>
        <family val="1"/>
        <charset val="136"/>
      </rPr>
      <t>採購</t>
    </r>
    <r>
      <rPr>
        <sz val="12"/>
        <color rgb="FFC00000"/>
        <rFont val="Segoe UI Symbol"/>
        <family val="1"/>
      </rPr>
      <t>○○○○○</t>
    </r>
    <r>
      <rPr>
        <sz val="12"/>
        <color rgb="FFC00000"/>
        <rFont val="新細明體"/>
        <family val="1"/>
        <charset val="136"/>
      </rPr>
      <t>設備，用於</t>
    </r>
    <r>
      <rPr>
        <sz val="12"/>
        <color rgb="FFC00000"/>
        <rFont val="Segoe UI Symbol"/>
        <family val="1"/>
      </rPr>
      <t>○○○○○○○○○○</t>
    </r>
    <phoneticPr fontId="2" type="noConversion"/>
  </si>
  <si>
    <r>
      <rPr>
        <sz val="12"/>
        <color rgb="FFC00000"/>
        <rFont val="新細明體"/>
        <family val="1"/>
        <charset val="136"/>
      </rPr>
      <t>教師執行</t>
    </r>
    <r>
      <rPr>
        <sz val="12"/>
        <color rgb="FFC00000"/>
        <rFont val="Segoe UI Symbol"/>
        <family val="1"/>
      </rPr>
      <t>○○○○○○○○</t>
    </r>
    <r>
      <rPr>
        <sz val="12"/>
        <color rgb="FFC00000"/>
        <rFont val="新細明體"/>
        <family val="1"/>
        <charset val="136"/>
      </rPr>
      <t>產學合作計畫</t>
    </r>
    <phoneticPr fontId="2" type="noConversion"/>
  </si>
  <si>
    <t>○○○○○○○○○○○○○○○○○○○○○○○○○○○○○○○○</t>
    <phoneticPr fontId="2" type="noConversion"/>
  </si>
  <si>
    <r>
      <rPr>
        <sz val="12"/>
        <color rgb="FFC00000"/>
        <rFont val="新細明體"/>
        <family val="1"/>
        <charset val="136"/>
      </rPr>
      <t>教師執行</t>
    </r>
    <r>
      <rPr>
        <sz val="12"/>
        <color rgb="FFC00000"/>
        <rFont val="Segoe UI Symbol"/>
        <family val="1"/>
      </rPr>
      <t>○○○○○○○○</t>
    </r>
    <r>
      <rPr>
        <sz val="12"/>
        <color rgb="FFC00000"/>
        <rFont val="新細明體"/>
        <family val="1"/>
        <charset val="136"/>
      </rPr>
      <t>校務研究計畫</t>
    </r>
    <phoneticPr fontId="2" type="noConversion"/>
  </si>
  <si>
    <t>F007</t>
    <phoneticPr fontId="2" type="noConversion"/>
  </si>
  <si>
    <r>
      <rPr>
        <sz val="12"/>
        <color rgb="FFC00000"/>
        <rFont val="新細明體"/>
        <family val="1"/>
        <charset val="136"/>
      </rPr>
      <t>研究</t>
    </r>
    <r>
      <rPr>
        <sz val="12"/>
        <color rgb="FFC00000"/>
        <rFont val="Times New Roman"/>
        <family val="1"/>
      </rPr>
      <t>12</t>
    </r>
    <phoneticPr fontId="2" type="noConversion"/>
  </si>
  <si>
    <r>
      <rPr>
        <sz val="12"/>
        <rFont val="新細明體"/>
        <family val="1"/>
        <charset val="136"/>
      </rPr>
      <t>執行清冊附件</t>
    </r>
    <phoneticPr fontId="2" type="noConversion"/>
  </si>
  <si>
    <r>
      <rPr>
        <sz val="12"/>
        <rFont val="新細明體"/>
        <family val="1"/>
        <charset val="136"/>
      </rPr>
      <t>執行內容</t>
    </r>
    <phoneticPr fontId="2" type="noConversion"/>
  </si>
  <si>
    <r>
      <rPr>
        <sz val="12"/>
        <rFont val="新細明體"/>
        <family val="1"/>
        <charset val="136"/>
      </rPr>
      <t>補助金額</t>
    </r>
    <phoneticPr fontId="2" type="noConversion"/>
  </si>
  <si>
    <r>
      <rPr>
        <sz val="12"/>
        <rFont val="新細明體"/>
        <family val="1"/>
        <charset val="136"/>
      </rPr>
      <t>經費來源</t>
    </r>
    <phoneticPr fontId="2" type="noConversion"/>
  </si>
  <si>
    <r>
      <rPr>
        <sz val="12"/>
        <rFont val="新細明體"/>
        <family val="1"/>
        <charset val="136"/>
      </rPr>
      <t>備註</t>
    </r>
    <phoneticPr fontId="2" type="noConversion"/>
  </si>
  <si>
    <r>
      <rPr>
        <sz val="12"/>
        <rFont val="新細明體"/>
        <family val="1"/>
        <charset val="136"/>
      </rPr>
      <t>獎勵補助款金額</t>
    </r>
    <phoneticPr fontId="2" type="noConversion"/>
  </si>
  <si>
    <r>
      <rPr>
        <sz val="12"/>
        <rFont val="新細明體"/>
        <family val="1"/>
        <charset val="136"/>
      </rPr>
      <t>序號</t>
    </r>
    <r>
      <rPr>
        <sz val="12"/>
        <rFont val="Times New Roman"/>
        <family val="1"/>
      </rPr>
      <t>/</t>
    </r>
    <r>
      <rPr>
        <sz val="12"/>
        <rFont val="新細明體"/>
        <family val="1"/>
        <charset val="136"/>
      </rPr>
      <t>優先序</t>
    </r>
    <phoneticPr fontId="2" type="noConversion"/>
  </si>
  <si>
    <r>
      <rPr>
        <sz val="12"/>
        <rFont val="新細明體"/>
        <family val="1"/>
        <charset val="136"/>
      </rPr>
      <t>自籌</t>
    </r>
    <r>
      <rPr>
        <sz val="12"/>
        <rFont val="Times New Roman"/>
        <family val="1"/>
      </rPr>
      <t>(</t>
    </r>
    <r>
      <rPr>
        <sz val="12"/>
        <rFont val="新細明體"/>
        <family val="1"/>
        <charset val="136"/>
      </rPr>
      <t>配合</t>
    </r>
    <r>
      <rPr>
        <sz val="12"/>
        <rFont val="Times New Roman"/>
        <family val="1"/>
      </rPr>
      <t>)</t>
    </r>
    <r>
      <rPr>
        <sz val="12"/>
        <rFont val="新細明體"/>
        <family val="1"/>
        <charset val="136"/>
      </rPr>
      <t>款金額</t>
    </r>
    <phoneticPr fontId="2" type="noConversion"/>
  </si>
  <si>
    <r>
      <rPr>
        <sz val="12"/>
        <color rgb="FFC00000"/>
        <rFont val="新細明體"/>
        <family val="1"/>
        <charset val="136"/>
      </rPr>
      <t>附件六之</t>
    </r>
    <r>
      <rPr>
        <sz val="12"/>
        <color rgb="FFC00000"/>
        <rFont val="Times New Roman"/>
        <family val="1"/>
      </rPr>
      <t>(</t>
    </r>
    <r>
      <rPr>
        <sz val="12"/>
        <color rgb="FFC00000"/>
        <rFont val="新細明體"/>
        <family val="1"/>
        <charset val="136"/>
      </rPr>
      <t>五</t>
    </r>
    <r>
      <rPr>
        <sz val="12"/>
        <color rgb="FFC00000"/>
        <rFont val="Times New Roman"/>
        <family val="1"/>
      </rPr>
      <t>)
(</t>
    </r>
    <r>
      <rPr>
        <sz val="12"/>
        <color rgb="FFC00000"/>
        <rFont val="新細明體"/>
        <family val="1"/>
        <charset val="136"/>
      </rPr>
      <t>範例</t>
    </r>
    <r>
      <rPr>
        <sz val="12"/>
        <color rgb="FFC00000"/>
        <rFont val="Times New Roman"/>
        <family val="1"/>
      </rPr>
      <t>)</t>
    </r>
    <phoneticPr fontId="2" type="noConversion"/>
  </si>
  <si>
    <r>
      <rPr>
        <sz val="12"/>
        <color rgb="FFC00000"/>
        <rFont val="新細明體"/>
        <family val="1"/>
        <charset val="136"/>
      </rPr>
      <t>附件六之</t>
    </r>
    <r>
      <rPr>
        <sz val="12"/>
        <color rgb="FFC00000"/>
        <rFont val="Times New Roman"/>
        <family val="1"/>
      </rPr>
      <t>(</t>
    </r>
    <r>
      <rPr>
        <sz val="12"/>
        <color rgb="FFC00000"/>
        <rFont val="新細明體"/>
        <family val="1"/>
        <charset val="136"/>
      </rPr>
      <t>三</t>
    </r>
    <r>
      <rPr>
        <sz val="12"/>
        <color rgb="FFC00000"/>
        <rFont val="Times New Roman"/>
        <family val="1"/>
      </rPr>
      <t>)
(</t>
    </r>
    <r>
      <rPr>
        <sz val="12"/>
        <color rgb="FFC00000"/>
        <rFont val="新細明體"/>
        <family val="1"/>
        <charset val="136"/>
      </rPr>
      <t>範例</t>
    </r>
    <r>
      <rPr>
        <sz val="12"/>
        <color rgb="FFC00000"/>
        <rFont val="Times New Roman"/>
        <family val="1"/>
      </rPr>
      <t>)</t>
    </r>
    <phoneticPr fontId="2" type="noConversion"/>
  </si>
  <si>
    <r>
      <rPr>
        <sz val="12"/>
        <color rgb="FFC00000"/>
        <rFont val="新細明體"/>
        <family val="1"/>
        <charset val="136"/>
      </rPr>
      <t>自辦研習</t>
    </r>
    <r>
      <rPr>
        <sz val="12"/>
        <color rgb="FFC00000"/>
        <rFont val="Times New Roman"/>
        <family val="1"/>
      </rPr>
      <t>05</t>
    </r>
    <phoneticPr fontId="2" type="noConversion"/>
  </si>
  <si>
    <r>
      <rPr>
        <sz val="12"/>
        <color rgb="FFC00000"/>
        <rFont val="新細明體"/>
        <family val="1"/>
        <charset val="136"/>
      </rPr>
      <t>辦理</t>
    </r>
    <r>
      <rPr>
        <sz val="12"/>
        <color rgb="FFC00000"/>
        <rFont val="Segoe UI Symbol"/>
        <family val="1"/>
      </rPr>
      <t>○○○○○○○○</t>
    </r>
    <r>
      <rPr>
        <sz val="12"/>
        <color rgb="FFC00000"/>
        <rFont val="新細明體"/>
        <family val="1"/>
        <charset val="136"/>
      </rPr>
      <t>校務研究研討會</t>
    </r>
    <phoneticPr fontId="2" type="noConversion"/>
  </si>
  <si>
    <r>
      <rPr>
        <sz val="12"/>
        <color rgb="FFC00000"/>
        <rFont val="新細明體"/>
        <family val="1"/>
        <charset val="136"/>
      </rPr>
      <t>採購</t>
    </r>
    <r>
      <rPr>
        <sz val="12"/>
        <color rgb="FFC00000"/>
        <rFont val="Segoe UI Symbol"/>
        <family val="1"/>
      </rPr>
      <t>○○○</t>
    </r>
    <r>
      <rPr>
        <sz val="12"/>
        <color rgb="FFC00000"/>
        <rFont val="新細明體"/>
        <family val="1"/>
        <charset val="136"/>
      </rPr>
      <t>分析軟體，用於</t>
    </r>
    <r>
      <rPr>
        <sz val="12"/>
        <color rgb="FFC00000"/>
        <rFont val="Segoe UI Symbol"/>
        <family val="1"/>
      </rPr>
      <t>○○○○○○○○○○</t>
    </r>
    <phoneticPr fontId="2" type="noConversion"/>
  </si>
  <si>
    <t>提升校務經營與治理效能
之具體精進措施</t>
    <phoneticPr fontId="2" type="noConversion"/>
  </si>
  <si>
    <t>對校務治理、教學品質及學生支持所產生之實質效益與影響</t>
    <phoneticPr fontId="2" type="noConversion"/>
  </si>
  <si>
    <t>應依核定金額執行</t>
    <phoneticPr fontId="2" type="noConversion"/>
  </si>
  <si>
    <r>
      <rPr>
        <sz val="11"/>
        <rFont val="新細明體"/>
        <family val="1"/>
        <charset val="136"/>
      </rPr>
      <t>依教育部</t>
    </r>
    <r>
      <rPr>
        <sz val="11"/>
        <rFont val="Times New Roman"/>
        <family val="1"/>
      </rPr>
      <t>115</t>
    </r>
    <r>
      <rPr>
        <sz val="11"/>
        <rFont val="新細明體"/>
        <family val="1"/>
        <charset val="136"/>
      </rPr>
      <t>年度獎勵補助經費第</t>
    </r>
    <r>
      <rPr>
        <sz val="11"/>
        <rFont val="Times New Roman"/>
        <family val="1"/>
      </rPr>
      <t>2</t>
    </r>
    <r>
      <rPr>
        <sz val="11"/>
        <rFont val="新細明體"/>
        <family val="1"/>
        <charset val="136"/>
      </rPr>
      <t>期款核配函文，應編列執行校務研究（</t>
    </r>
    <r>
      <rPr>
        <sz val="11"/>
        <rFont val="Times New Roman"/>
        <family val="1"/>
      </rPr>
      <t>IR</t>
    </r>
    <r>
      <rPr>
        <sz val="11"/>
        <rFont val="新細明體"/>
        <family val="1"/>
        <charset val="136"/>
      </rPr>
      <t>）推動經費之學校，須於當年度執行清冊中敘明相關經費之運用情形及執行成效，以展現如何透過資源投入強化校務研究能量、完善校務治理機制，並進一步落實品質保證與永續發展</t>
    </r>
    <r>
      <rPr>
        <sz val="11"/>
        <rFont val="細明體"/>
        <family val="1"/>
        <charset val="136"/>
      </rPr>
      <t>。</t>
    </r>
    <phoneticPr fontId="2" type="noConversion"/>
  </si>
  <si>
    <t>(7)</t>
    <phoneticPr fontId="2" type="noConversion"/>
  </si>
  <si>
    <r>
      <rPr>
        <sz val="10"/>
        <rFont val="新細明體"/>
        <family val="1"/>
        <charset val="136"/>
      </rPr>
      <t>因教育資源不足地區獲得增加補助經費之學校，須填列</t>
    </r>
    <r>
      <rPr>
        <b/>
        <u/>
        <sz val="10"/>
        <color rgb="FFC00000"/>
        <rFont val="新細明體"/>
        <family val="1"/>
        <charset val="136"/>
      </rPr>
      <t>《附錄二》經費運用結合辦學特色與在地產業鏈結成果</t>
    </r>
    <r>
      <rPr>
        <sz val="10"/>
        <rFont val="新細明體"/>
        <family val="1"/>
        <charset val="136"/>
      </rPr>
      <t>，</t>
    </r>
    <r>
      <rPr>
        <b/>
        <sz val="10"/>
        <color rgb="FF0000FF"/>
        <rFont val="新細明體"/>
        <family val="1"/>
        <charset val="136"/>
      </rPr>
      <t>未獲補助者毋須填寫</t>
    </r>
    <r>
      <rPr>
        <sz val="10"/>
        <rFont val="新細明體"/>
        <family val="1"/>
        <charset val="136"/>
      </rPr>
      <t>。</t>
    </r>
    <phoneticPr fontId="2" type="noConversion"/>
  </si>
  <si>
    <r>
      <rPr>
        <sz val="10"/>
        <rFont val="新細明體"/>
        <family val="1"/>
        <charset val="136"/>
      </rPr>
      <t>依核定函文應編列執行</t>
    </r>
    <r>
      <rPr>
        <sz val="10"/>
        <rFont val="細明體"/>
        <family val="1"/>
        <charset val="136"/>
      </rPr>
      <t>校務研究（</t>
    </r>
    <r>
      <rPr>
        <sz val="10"/>
        <rFont val="Times New Roman"/>
        <family val="1"/>
      </rPr>
      <t>IR</t>
    </r>
    <r>
      <rPr>
        <sz val="10"/>
        <rFont val="細明體"/>
        <family val="1"/>
        <charset val="136"/>
      </rPr>
      <t>）推動經費之學校，須填列</t>
    </r>
    <r>
      <rPr>
        <b/>
        <u/>
        <sz val="10"/>
        <color rgb="FFC00000"/>
        <rFont val="細明體"/>
        <family val="3"/>
        <charset val="136"/>
      </rPr>
      <t>《附錄三》運用校務研究驅動校務治理成效</t>
    </r>
    <r>
      <rPr>
        <sz val="10"/>
        <rFont val="新細明體"/>
        <family val="1"/>
        <charset val="136"/>
      </rPr>
      <t>。</t>
    </r>
    <phoneticPr fontId="2" type="noConversion"/>
  </si>
  <si>
    <r>
      <rPr>
        <sz val="12"/>
        <rFont val="新細明體"/>
        <family val="1"/>
        <charset val="136"/>
      </rPr>
      <t>使用單位</t>
    </r>
    <r>
      <rPr>
        <sz val="12"/>
        <rFont val="Times New Roman"/>
        <family val="1"/>
      </rPr>
      <t xml:space="preserve">
</t>
    </r>
    <r>
      <rPr>
        <sz val="12"/>
        <color rgb="FFFF0000"/>
        <rFont val="新細明體"/>
        <family val="1"/>
        <charset val="136"/>
      </rPr>
      <t>註</t>
    </r>
    <r>
      <rPr>
        <sz val="12"/>
        <color rgb="FFFF0000"/>
        <rFont val="Times New Roman"/>
        <family val="1"/>
      </rPr>
      <t>1</t>
    </r>
    <phoneticPr fontId="2" type="noConversion"/>
  </si>
  <si>
    <r>
      <rPr>
        <sz val="12"/>
        <rFont val="新細明體"/>
        <family val="1"/>
        <charset val="136"/>
      </rPr>
      <t>放置地點</t>
    </r>
    <r>
      <rPr>
        <sz val="12"/>
        <color rgb="FFFF0000"/>
        <rFont val="新細明體"/>
        <family val="1"/>
        <charset val="136"/>
      </rPr>
      <t>註</t>
    </r>
    <r>
      <rPr>
        <sz val="12"/>
        <color rgb="FFFF0000"/>
        <rFont val="Times New Roman"/>
        <family val="1"/>
      </rPr>
      <t>1</t>
    </r>
    <r>
      <rPr>
        <sz val="12"/>
        <rFont val="新細明體"/>
        <family val="1"/>
        <charset val="136"/>
      </rPr>
      <t xml:space="preserve">
</t>
    </r>
    <r>
      <rPr>
        <sz val="12"/>
        <rFont val="Times New Roman"/>
        <family val="1"/>
      </rPr>
      <t>(</t>
    </r>
    <r>
      <rPr>
        <sz val="12"/>
        <rFont val="新細明體"/>
        <family val="1"/>
        <charset val="136"/>
      </rPr>
      <t>請註明所在大樓</t>
    </r>
    <r>
      <rPr>
        <sz val="12"/>
        <rFont val="Times New Roman"/>
        <family val="1"/>
      </rPr>
      <t>)</t>
    </r>
    <phoneticPr fontId="2" type="noConversion"/>
  </si>
  <si>
    <t>冷氣設施維護費以支應學校定期辦理冷氣設施清洗、保養及檢查等作業所需之勞務費用為原則，其「使用年限」欄位得免填或以「－」表示；「使用單位」、「保管單位」及「放置地點」等欄位，請填列該冷氣設施之實際使用對象、保管單位及裝設地點。</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</si>
</sst>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76" formatCode="&quot;$&quot;#,##0;[Red]&quot;$&quot;#,##0"/>
    <numFmt numFmtId="177" formatCode="&quot;$&quot;#,##0.00"/>
    <numFmt numFmtId="178" formatCode="#,##0_);[Red]\(#,##0\)"/>
    <numFmt numFmtId="179" formatCode="&quot;$&quot;#,##0_);[Red]\(&quot;$&quot;#,##0\)"/>
    <numFmt numFmtId="180" formatCode="#,##0_ "/>
    <numFmt numFmtId="181" formatCode="#,##0&quot;元&quot;"/>
    <numFmt numFmtId="182" formatCode="#,##0;[Red]#,##0"/>
    <numFmt numFmtId="183" formatCode="_-* #,##0_-;\-* #,##0_-;_-* &quot;-&quot;??_-;_-@_-"/>
  </numFmts>
  <fonts count="70" x14ac:knownFonts="1">
    <font>
      <sz val="12"/>
      <name val="新細明體"/>
      <family val="1"/>
      <charset val="136"/>
    </font>
    <font>
      <sz val="12"/>
      <name val="新細明體"/>
      <family val="1"/>
      <charset val="136"/>
    </font>
    <font>
      <sz val="9"/>
      <name val="新細明體"/>
      <family val="1"/>
      <charset val="136"/>
    </font>
    <font>
      <sz val="12"/>
      <name val="Times New Roman"/>
      <family val="1"/>
    </font>
    <font>
      <sz val="10"/>
      <name val="Times New Roman"/>
      <family val="1"/>
    </font>
    <font>
      <sz val="14"/>
      <name val="新細明體"/>
      <family val="1"/>
      <charset val="136"/>
    </font>
    <font>
      <sz val="14"/>
      <name val="Times New Roman"/>
      <family val="1"/>
    </font>
    <font>
      <sz val="10"/>
      <name val="新細明體"/>
      <family val="1"/>
      <charset val="136"/>
    </font>
    <font>
      <sz val="13"/>
      <name val="新細明體"/>
      <family val="1"/>
      <charset val="136"/>
    </font>
    <font>
      <sz val="13"/>
      <name val="Times New Roman"/>
      <family val="1"/>
    </font>
    <font>
      <sz val="11"/>
      <name val="Times New Roman"/>
      <family val="1"/>
    </font>
    <font>
      <vertAlign val="superscript"/>
      <sz val="13"/>
      <color indexed="10"/>
      <name val="新細明體"/>
      <family val="1"/>
      <charset val="136"/>
    </font>
    <font>
      <vertAlign val="superscript"/>
      <sz val="13"/>
      <color indexed="10"/>
      <name val="Times New Roman"/>
      <family val="1"/>
    </font>
    <font>
      <sz val="11"/>
      <name val="新細明體"/>
      <family val="1"/>
      <charset val="136"/>
    </font>
    <font>
      <u/>
      <sz val="11"/>
      <color indexed="10"/>
      <name val="Times New Roman"/>
      <family val="1"/>
    </font>
    <font>
      <sz val="12"/>
      <color indexed="10"/>
      <name val="Times New Roman"/>
      <family val="1"/>
    </font>
    <font>
      <sz val="11"/>
      <color indexed="10"/>
      <name val="標楷體"/>
      <family val="4"/>
      <charset val="136"/>
    </font>
    <font>
      <sz val="11"/>
      <color indexed="10"/>
      <name val="Times New Roman"/>
      <family val="1"/>
    </font>
    <font>
      <b/>
      <u/>
      <sz val="11"/>
      <color indexed="12"/>
      <name val="新細明體"/>
      <family val="1"/>
      <charset val="136"/>
    </font>
    <font>
      <b/>
      <u/>
      <sz val="11"/>
      <color indexed="10"/>
      <name val="新細明體"/>
      <family val="1"/>
      <charset val="136"/>
    </font>
    <font>
      <sz val="12"/>
      <color rgb="FFFF0000"/>
      <name val="Times New Roman"/>
      <family val="1"/>
    </font>
    <font>
      <vertAlign val="superscript"/>
      <sz val="13"/>
      <color rgb="FFFF0000"/>
      <name val="新細明體"/>
      <family val="1"/>
      <charset val="136"/>
    </font>
    <font>
      <vertAlign val="superscript"/>
      <sz val="13"/>
      <color rgb="FFFF0000"/>
      <name val="Times New Roman"/>
      <family val="1"/>
    </font>
    <font>
      <sz val="11"/>
      <color rgb="FFFF0000"/>
      <name val="Times New Roman"/>
      <family val="1"/>
    </font>
    <font>
      <b/>
      <sz val="12"/>
      <name val="新細明體"/>
      <family val="1"/>
      <charset val="136"/>
    </font>
    <font>
      <b/>
      <vertAlign val="superscript"/>
      <sz val="12"/>
      <color rgb="FFFF0000"/>
      <name val="新細明體"/>
      <family val="1"/>
      <charset val="136"/>
    </font>
    <font>
      <sz val="11"/>
      <color indexed="10"/>
      <name val="新細明體"/>
      <family val="1"/>
      <charset val="136"/>
    </font>
    <font>
      <b/>
      <sz val="12"/>
      <name val="Times New Roman"/>
      <family val="1"/>
    </font>
    <font>
      <b/>
      <vertAlign val="superscript"/>
      <sz val="12"/>
      <color rgb="FFFF0000"/>
      <name val="Times New Roman"/>
      <family val="1"/>
    </font>
    <font>
      <b/>
      <sz val="11"/>
      <name val="Times New Roman"/>
      <family val="1"/>
    </font>
    <font>
      <b/>
      <sz val="11"/>
      <name val="新細明體"/>
      <family val="1"/>
      <charset val="136"/>
    </font>
    <font>
      <b/>
      <u/>
      <sz val="12"/>
      <color indexed="10"/>
      <name val="新細明體"/>
      <family val="1"/>
      <charset val="136"/>
    </font>
    <font>
      <b/>
      <u/>
      <sz val="12"/>
      <color indexed="10"/>
      <name val="Times New Roman"/>
      <family val="1"/>
    </font>
    <font>
      <sz val="11"/>
      <color rgb="FFFF0000"/>
      <name val="新細明體"/>
      <family val="1"/>
      <charset val="136"/>
    </font>
    <font>
      <b/>
      <sz val="10"/>
      <name val="Times New Roman"/>
      <family val="1"/>
    </font>
    <font>
      <sz val="12"/>
      <color rgb="FFFF0000"/>
      <name val="新細明體"/>
      <family val="1"/>
      <charset val="136"/>
    </font>
    <font>
      <sz val="12"/>
      <color indexed="10"/>
      <name val="新細明體"/>
      <family val="1"/>
      <charset val="136"/>
    </font>
    <font>
      <b/>
      <u/>
      <sz val="11"/>
      <color rgb="FF0000FF"/>
      <name val="Times New Roman"/>
      <family val="1"/>
    </font>
    <font>
      <b/>
      <sz val="12"/>
      <color rgb="FF0000FF"/>
      <name val="新細明體"/>
      <family val="1"/>
      <charset val="136"/>
    </font>
    <font>
      <b/>
      <sz val="12"/>
      <color rgb="FF0000FF"/>
      <name val="Times New Roman"/>
      <family val="1"/>
    </font>
    <font>
      <b/>
      <u/>
      <sz val="12"/>
      <color rgb="FF0000FF"/>
      <name val="Times New Roman"/>
      <family val="1"/>
    </font>
    <font>
      <b/>
      <sz val="13"/>
      <name val="Times New Roman"/>
      <family val="1"/>
    </font>
    <font>
      <b/>
      <sz val="13"/>
      <name val="新細明體"/>
      <family val="1"/>
      <charset val="136"/>
    </font>
    <font>
      <b/>
      <sz val="11"/>
      <color rgb="FF0000FF"/>
      <name val="新細明體"/>
      <family val="1"/>
      <charset val="136"/>
    </font>
    <font>
      <b/>
      <u/>
      <sz val="12"/>
      <color rgb="FF0000FF"/>
      <name val="新細明體"/>
      <family val="1"/>
      <charset val="136"/>
    </font>
    <font>
      <b/>
      <u/>
      <sz val="11"/>
      <color rgb="FF0000FF"/>
      <name val="新細明體"/>
      <family val="1"/>
      <charset val="136"/>
    </font>
    <font>
      <b/>
      <u/>
      <sz val="11"/>
      <color rgb="FFFF0000"/>
      <name val="新細明體"/>
      <family val="1"/>
      <charset val="136"/>
    </font>
    <font>
      <sz val="12"/>
      <color rgb="FFC00000"/>
      <name val="Times New Roman"/>
      <family val="1"/>
    </font>
    <font>
      <sz val="12"/>
      <color rgb="FFC00000"/>
      <name val="新細明體"/>
      <family val="1"/>
      <charset val="136"/>
    </font>
    <font>
      <sz val="11"/>
      <name val="Times New Roman"/>
      <family val="1"/>
      <charset val="136"/>
    </font>
    <font>
      <b/>
      <sz val="12"/>
      <name val="Times New Roman"/>
      <family val="1"/>
      <charset val="136"/>
    </font>
    <font>
      <sz val="11"/>
      <name val="細明體"/>
      <family val="1"/>
      <charset val="136"/>
    </font>
    <font>
      <sz val="13"/>
      <name val="Times New Roman"/>
      <family val="1"/>
      <charset val="136"/>
    </font>
    <font>
      <b/>
      <sz val="11"/>
      <color rgb="FFC00000"/>
      <name val="新細明體"/>
      <family val="1"/>
      <charset val="136"/>
    </font>
    <font>
      <sz val="12"/>
      <name val="Times New Roman"/>
      <family val="1"/>
      <charset val="136"/>
    </font>
    <font>
      <sz val="10"/>
      <name val="Times New Roman"/>
      <family val="1"/>
      <charset val="136"/>
    </font>
    <font>
      <b/>
      <sz val="10"/>
      <color rgb="FF0000FF"/>
      <name val="新細明體"/>
      <family val="1"/>
      <charset val="136"/>
    </font>
    <font>
      <sz val="10.5"/>
      <name val="Times New Roman"/>
      <family val="1"/>
    </font>
    <font>
      <sz val="10.5"/>
      <name val="新細明體"/>
      <family val="1"/>
      <charset val="136"/>
    </font>
    <font>
      <sz val="10"/>
      <name val="細明體"/>
      <family val="1"/>
      <charset val="136"/>
    </font>
    <font>
      <b/>
      <u/>
      <sz val="10"/>
      <color rgb="FFC00000"/>
      <name val="新細明體"/>
      <family val="1"/>
      <charset val="136"/>
    </font>
    <font>
      <b/>
      <u/>
      <sz val="10"/>
      <color rgb="FFC00000"/>
      <name val="細明體"/>
      <family val="3"/>
      <charset val="136"/>
    </font>
    <font>
      <sz val="12"/>
      <name val="細明體"/>
      <family val="1"/>
      <charset val="136"/>
    </font>
    <font>
      <sz val="11"/>
      <color theme="0" tint="-0.34998626667073579"/>
      <name val="Times New Roman"/>
      <family val="1"/>
    </font>
    <font>
      <sz val="11"/>
      <color theme="0" tint="-0.34998626667073579"/>
      <name val="新細明體"/>
      <family val="1"/>
      <charset val="136"/>
    </font>
    <font>
      <b/>
      <sz val="11"/>
      <color theme="0" tint="-0.34998626667073579"/>
      <name val="Times New Roman"/>
      <family val="1"/>
    </font>
    <font>
      <b/>
      <sz val="11"/>
      <color theme="0" tint="-0.34998626667073579"/>
      <name val="新細明體"/>
      <family val="1"/>
      <charset val="136"/>
    </font>
    <font>
      <b/>
      <vertAlign val="superscript"/>
      <sz val="12"/>
      <color rgb="FFFF0000"/>
      <name val="細明體"/>
      <family val="1"/>
      <charset val="136"/>
    </font>
    <font>
      <sz val="12"/>
      <color rgb="FFC00000"/>
      <name val="Segoe UI Symbol"/>
      <family val="1"/>
    </font>
    <font>
      <sz val="12"/>
      <color rgb="FFC00000"/>
      <name val="Times New Roman"/>
      <family val="1"/>
      <charset val="136"/>
    </font>
  </fonts>
  <fills count="4">
    <fill>
      <patternFill patternType="none"/>
    </fill>
    <fill>
      <patternFill patternType="gray125"/>
    </fill>
    <fill>
      <patternFill patternType="solid">
        <fgColor indexed="27"/>
        <bgColor indexed="64"/>
      </patternFill>
    </fill>
    <fill>
      <patternFill patternType="solid">
        <fgColor rgb="FFCCFFFF"/>
        <bgColor indexed="64"/>
      </patternFill>
    </fill>
  </fills>
  <borders count="92">
    <border>
      <left/>
      <right/>
      <top/>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medium">
        <color indexed="64"/>
      </bottom>
      <diagonal/>
    </border>
    <border>
      <left style="double">
        <color indexed="64"/>
      </left>
      <right style="medium">
        <color indexed="64"/>
      </right>
      <top style="double">
        <color indexed="64"/>
      </top>
      <bottom/>
      <diagonal/>
    </border>
    <border>
      <left style="double">
        <color indexed="64"/>
      </left>
      <right style="medium">
        <color indexed="64"/>
      </right>
      <top/>
      <bottom style="medium">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style="double">
        <color indexed="64"/>
      </left>
      <right style="thin">
        <color indexed="64"/>
      </right>
      <top/>
      <bottom/>
      <diagonal/>
    </border>
    <border>
      <left style="thin">
        <color indexed="64"/>
      </left>
      <right style="double">
        <color indexed="64"/>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double">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double">
        <color indexed="64"/>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dotted">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double">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89">
    <xf numFmtId="0" fontId="0" fillId="0" borderId="0" xfId="0"/>
    <xf numFmtId="0" fontId="3" fillId="0" borderId="0" xfId="0" applyFont="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xf numFmtId="0" fontId="3" fillId="0" borderId="8" xfId="0" applyFont="1" applyBorder="1" applyAlignment="1">
      <alignment horizontal="center" vertical="center"/>
    </xf>
    <xf numFmtId="176" fontId="3" fillId="0" borderId="0" xfId="0" applyNumberFormat="1" applyFont="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right" vertical="center"/>
    </xf>
    <xf numFmtId="0" fontId="3" fillId="0" borderId="8" xfId="0" applyFont="1" applyBorder="1" applyAlignment="1">
      <alignment horizontal="center" vertical="center" wrapText="1"/>
    </xf>
    <xf numFmtId="0" fontId="3" fillId="0" borderId="18" xfId="0" applyFont="1" applyBorder="1" applyAlignment="1">
      <alignment horizontal="center" vertical="center"/>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9" fillId="0" borderId="20" xfId="0" applyFont="1" applyBorder="1" applyAlignment="1">
      <alignment horizontal="center" vertical="center"/>
    </xf>
    <xf numFmtId="0" fontId="9" fillId="0" borderId="19" xfId="0" applyFont="1" applyBorder="1" applyAlignment="1">
      <alignment horizontal="left" vertical="center"/>
    </xf>
    <xf numFmtId="10" fontId="9" fillId="3" borderId="19" xfId="0" applyNumberFormat="1" applyFont="1" applyFill="1" applyBorder="1" applyAlignment="1">
      <alignment horizontal="center" vertical="center"/>
    </xf>
    <xf numFmtId="0" fontId="9" fillId="0" borderId="5" xfId="0" applyFont="1" applyBorder="1" applyAlignment="1">
      <alignment horizontal="left" vertical="center"/>
    </xf>
    <xf numFmtId="0" fontId="9" fillId="0" borderId="5" xfId="0" applyFont="1" applyBorder="1" applyAlignment="1">
      <alignment horizontal="center" vertical="center"/>
    </xf>
    <xf numFmtId="10" fontId="9" fillId="3" borderId="5" xfId="0" applyNumberFormat="1" applyFont="1" applyFill="1" applyBorder="1" applyAlignment="1">
      <alignment horizontal="center" vertical="center"/>
    </xf>
    <xf numFmtId="10" fontId="9" fillId="3" borderId="6" xfId="0" applyNumberFormat="1" applyFont="1" applyFill="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center" vertical="center"/>
    </xf>
    <xf numFmtId="0" fontId="10" fillId="0" borderId="21" xfId="0" applyFont="1" applyBorder="1" applyAlignment="1">
      <alignment vertical="center" wrapText="1"/>
    </xf>
    <xf numFmtId="0" fontId="10" fillId="0" borderId="0" xfId="0" applyFont="1" applyAlignment="1">
      <alignment vertical="center"/>
    </xf>
    <xf numFmtId="0" fontId="10" fillId="0" borderId="2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0" xfId="0" applyFont="1" applyAlignment="1">
      <alignment horizontal="center" vertical="center"/>
    </xf>
    <xf numFmtId="0" fontId="10" fillId="0" borderId="6" xfId="0" applyFont="1" applyBorder="1" applyAlignment="1">
      <alignment horizontal="center" vertical="center"/>
    </xf>
    <xf numFmtId="3" fontId="10" fillId="0" borderId="5" xfId="0" applyNumberFormat="1" applyFont="1" applyBorder="1" applyAlignment="1">
      <alignment horizontal="center" vertical="center"/>
    </xf>
    <xf numFmtId="0" fontId="3" fillId="0" borderId="24" xfId="0" applyFont="1" applyBorder="1" applyAlignment="1">
      <alignment horizontal="center" vertical="center"/>
    </xf>
    <xf numFmtId="0" fontId="10" fillId="0" borderId="24" xfId="0" applyFont="1" applyBorder="1" applyAlignment="1">
      <alignment horizontal="center" vertical="center"/>
    </xf>
    <xf numFmtId="3" fontId="10" fillId="0" borderId="6" xfId="0" applyNumberFormat="1" applyFont="1" applyBorder="1" applyAlignment="1">
      <alignment horizontal="center" vertical="center"/>
    </xf>
    <xf numFmtId="0" fontId="4" fillId="0" borderId="0" xfId="0" applyFont="1"/>
    <xf numFmtId="0" fontId="3" fillId="0" borderId="5" xfId="0" applyFont="1" applyBorder="1" applyAlignment="1">
      <alignment vertical="center"/>
    </xf>
    <xf numFmtId="0" fontId="3" fillId="0" borderId="5" xfId="0" applyFont="1" applyBorder="1" applyAlignment="1">
      <alignment vertical="center" wrapText="1"/>
    </xf>
    <xf numFmtId="0" fontId="3" fillId="0" borderId="21" xfId="0" applyFont="1" applyBorder="1" applyAlignment="1">
      <alignment vertical="center" wrapText="1"/>
    </xf>
    <xf numFmtId="0" fontId="10" fillId="0" borderId="21" xfId="0" applyFont="1" applyBorder="1" applyAlignment="1">
      <alignment vertical="center"/>
    </xf>
    <xf numFmtId="0" fontId="10" fillId="0" borderId="25" xfId="0" applyFont="1" applyBorder="1" applyAlignment="1">
      <alignment vertical="center"/>
    </xf>
    <xf numFmtId="0" fontId="4" fillId="0" borderId="0" xfId="0" applyFont="1" applyAlignment="1">
      <alignment vertical="center" wrapText="1"/>
    </xf>
    <xf numFmtId="0" fontId="3" fillId="0" borderId="21" xfId="0" applyFont="1" applyBorder="1" applyAlignment="1">
      <alignment vertical="center"/>
    </xf>
    <xf numFmtId="0" fontId="3" fillId="0" borderId="6" xfId="0" applyFont="1" applyBorder="1" applyAlignment="1">
      <alignment vertical="center"/>
    </xf>
    <xf numFmtId="0" fontId="3" fillId="0" borderId="25" xfId="0" applyFont="1" applyBorder="1" applyAlignment="1">
      <alignment vertical="center"/>
    </xf>
    <xf numFmtId="0" fontId="4" fillId="0" borderId="5" xfId="0" applyFont="1" applyBorder="1" applyAlignment="1">
      <alignment vertical="center"/>
    </xf>
    <xf numFmtId="0" fontId="3" fillId="0" borderId="0" xfId="0" applyFont="1" applyAlignment="1">
      <alignment vertical="center" wrapText="1"/>
    </xf>
    <xf numFmtId="178" fontId="3" fillId="0" borderId="5" xfId="0" applyNumberFormat="1" applyFont="1" applyBorder="1" applyAlignment="1">
      <alignment vertical="center"/>
    </xf>
    <xf numFmtId="178" fontId="3" fillId="0" borderId="6" xfId="0" applyNumberFormat="1" applyFont="1" applyBorder="1" applyAlignment="1">
      <alignment vertical="center"/>
    </xf>
    <xf numFmtId="3" fontId="10" fillId="0" borderId="0" xfId="0" applyNumberFormat="1" applyFont="1" applyAlignment="1">
      <alignment vertical="center"/>
    </xf>
    <xf numFmtId="178" fontId="10" fillId="0" borderId="5" xfId="1" applyNumberFormat="1" applyFont="1" applyBorder="1" applyAlignment="1">
      <alignment vertical="center" wrapText="1"/>
    </xf>
    <xf numFmtId="178" fontId="10" fillId="0" borderId="6" xfId="1" applyNumberFormat="1" applyFont="1" applyBorder="1" applyAlignment="1">
      <alignment vertical="center" wrapText="1"/>
    </xf>
    <xf numFmtId="178" fontId="10" fillId="0" borderId="5" xfId="0" applyNumberFormat="1" applyFont="1" applyBorder="1" applyAlignment="1">
      <alignment vertical="center"/>
    </xf>
    <xf numFmtId="178" fontId="10" fillId="0" borderId="6" xfId="0" applyNumberFormat="1" applyFont="1" applyBorder="1" applyAlignment="1">
      <alignment vertical="center"/>
    </xf>
    <xf numFmtId="178" fontId="3" fillId="0" borderId="5" xfId="0" applyNumberFormat="1" applyFont="1" applyBorder="1" applyAlignment="1">
      <alignment vertical="center" wrapText="1"/>
    </xf>
    <xf numFmtId="178" fontId="4" fillId="0" borderId="5" xfId="0" applyNumberFormat="1" applyFont="1" applyBorder="1" applyAlignment="1">
      <alignment vertical="center" wrapText="1"/>
    </xf>
    <xf numFmtId="3" fontId="10" fillId="0" borderId="0" xfId="0" applyNumberFormat="1" applyFont="1" applyAlignment="1">
      <alignment vertical="center" wrapText="1"/>
    </xf>
    <xf numFmtId="3" fontId="10" fillId="0" borderId="5" xfId="0" applyNumberFormat="1" applyFont="1" applyBorder="1" applyAlignment="1">
      <alignment vertical="center" wrapText="1"/>
    </xf>
    <xf numFmtId="3" fontId="10" fillId="0" borderId="6" xfId="0" applyNumberFormat="1" applyFont="1" applyBorder="1" applyAlignment="1">
      <alignment vertical="center" wrapText="1"/>
    </xf>
    <xf numFmtId="178" fontId="10" fillId="0" borderId="5" xfId="0" applyNumberFormat="1" applyFont="1" applyBorder="1" applyAlignment="1">
      <alignment vertical="center" wrapText="1"/>
    </xf>
    <xf numFmtId="178" fontId="10" fillId="0" borderId="6" xfId="0" applyNumberFormat="1" applyFont="1" applyBorder="1" applyAlignment="1">
      <alignment vertical="center" wrapText="1"/>
    </xf>
    <xf numFmtId="180" fontId="10" fillId="0" borderId="5" xfId="0" applyNumberFormat="1" applyFont="1" applyBorder="1" applyAlignment="1">
      <alignment vertical="center" wrapText="1"/>
    </xf>
    <xf numFmtId="180" fontId="10" fillId="0" borderId="6" xfId="0" applyNumberFormat="1" applyFont="1" applyBorder="1" applyAlignment="1">
      <alignment vertical="center" wrapText="1"/>
    </xf>
    <xf numFmtId="180" fontId="14" fillId="0" borderId="5" xfId="0" applyNumberFormat="1" applyFont="1" applyBorder="1" applyAlignment="1">
      <alignment vertical="center" wrapText="1"/>
    </xf>
    <xf numFmtId="176" fontId="10" fillId="0" borderId="0" xfId="0" applyNumberFormat="1" applyFont="1" applyAlignment="1">
      <alignment vertical="center"/>
    </xf>
    <xf numFmtId="178" fontId="14" fillId="0" borderId="5" xfId="0" applyNumberFormat="1" applyFont="1" applyBorder="1" applyAlignment="1">
      <alignment vertical="center" wrapText="1"/>
    </xf>
    <xf numFmtId="178" fontId="14" fillId="0" borderId="6" xfId="0" applyNumberFormat="1" applyFont="1" applyBorder="1" applyAlignment="1">
      <alignment vertical="center" wrapText="1"/>
    </xf>
    <xf numFmtId="176" fontId="10" fillId="0" borderId="0" xfId="0" applyNumberFormat="1" applyFont="1" applyAlignment="1">
      <alignment vertical="center" wrapText="1"/>
    </xf>
    <xf numFmtId="0" fontId="10" fillId="0" borderId="0" xfId="0" applyFont="1" applyAlignment="1">
      <alignment horizontal="center" vertical="center" wrapText="1"/>
    </xf>
    <xf numFmtId="49" fontId="3" fillId="0" borderId="0" xfId="0" applyNumberFormat="1" applyFont="1" applyAlignment="1">
      <alignment vertical="center"/>
    </xf>
    <xf numFmtId="49" fontId="3" fillId="0" borderId="0" xfId="0" applyNumberFormat="1" applyFont="1"/>
    <xf numFmtId="0" fontId="10" fillId="0" borderId="0" xfId="0" applyFont="1" applyAlignment="1">
      <alignment horizontal="right" vertical="top"/>
    </xf>
    <xf numFmtId="0" fontId="3" fillId="0" borderId="0" xfId="0" applyFont="1" applyAlignment="1">
      <alignment vertical="top"/>
    </xf>
    <xf numFmtId="0" fontId="3" fillId="0" borderId="0" xfId="0" applyFont="1" applyAlignment="1">
      <alignment horizontal="right" vertical="top"/>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3" fillId="0" borderId="12" xfId="0"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179" fontId="9" fillId="0" borderId="0" xfId="0" applyNumberFormat="1" applyFont="1" applyAlignment="1">
      <alignment horizontal="right" vertical="center"/>
    </xf>
    <xf numFmtId="10" fontId="9" fillId="0" borderId="0" xfId="0" applyNumberFormat="1" applyFont="1" applyAlignment="1">
      <alignment horizontal="center" vertical="center" wrapText="1"/>
    </xf>
    <xf numFmtId="10" fontId="9" fillId="0" borderId="0" xfId="2" applyNumberFormat="1" applyFont="1" applyFill="1" applyBorder="1" applyAlignment="1">
      <alignment horizontal="center" vertical="center"/>
    </xf>
    <xf numFmtId="179" fontId="9" fillId="0" borderId="0" xfId="0" applyNumberFormat="1" applyFont="1" applyAlignment="1">
      <alignment horizontal="center" vertical="center"/>
    </xf>
    <xf numFmtId="0" fontId="10" fillId="0" borderId="0" xfId="0" applyFont="1" applyAlignment="1">
      <alignment vertical="center" wrapText="1"/>
    </xf>
    <xf numFmtId="178" fontId="9" fillId="0" borderId="19" xfId="0" applyNumberFormat="1" applyFont="1" applyBorder="1" applyAlignment="1">
      <alignment horizontal="right" vertical="center"/>
    </xf>
    <xf numFmtId="178" fontId="9" fillId="0" borderId="5" xfId="0" applyNumberFormat="1" applyFont="1" applyBorder="1" applyAlignment="1">
      <alignment horizontal="right" vertical="center"/>
    </xf>
    <xf numFmtId="178" fontId="9" fillId="3" borderId="6" xfId="0" applyNumberFormat="1" applyFont="1" applyFill="1" applyBorder="1" applyAlignment="1">
      <alignment horizontal="right" vertical="center"/>
    </xf>
    <xf numFmtId="178" fontId="9" fillId="0" borderId="2" xfId="0" applyNumberFormat="1" applyFont="1" applyBorder="1" applyAlignment="1">
      <alignment horizontal="right" vertical="center"/>
    </xf>
    <xf numFmtId="178" fontId="9" fillId="0" borderId="7" xfId="0" applyNumberFormat="1" applyFont="1" applyBorder="1" applyAlignment="1">
      <alignment horizontal="right" vertical="center"/>
    </xf>
    <xf numFmtId="178" fontId="9" fillId="0" borderId="20" xfId="0" applyNumberFormat="1" applyFont="1" applyBorder="1" applyAlignment="1">
      <alignment horizontal="right" vertical="center"/>
    </xf>
    <xf numFmtId="0" fontId="9" fillId="0" borderId="2" xfId="0" applyFont="1" applyBorder="1" applyAlignment="1">
      <alignment horizontal="justify" vertical="center" wrapText="1"/>
    </xf>
    <xf numFmtId="182" fontId="29" fillId="0" borderId="22" xfId="0" applyNumberFormat="1" applyFont="1" applyBorder="1" applyAlignment="1">
      <alignment vertical="center"/>
    </xf>
    <xf numFmtId="3" fontId="29" fillId="0" borderId="22" xfId="0" applyNumberFormat="1" applyFont="1" applyBorder="1" applyAlignment="1">
      <alignment vertical="center"/>
    </xf>
    <xf numFmtId="0" fontId="29" fillId="0" borderId="22" xfId="0" applyFont="1" applyBorder="1" applyAlignment="1">
      <alignment vertical="center"/>
    </xf>
    <xf numFmtId="0" fontId="29" fillId="0" borderId="23" xfId="0" applyFont="1" applyBorder="1" applyAlignment="1">
      <alignment vertical="center"/>
    </xf>
    <xf numFmtId="176" fontId="29" fillId="0" borderId="22" xfId="0" applyNumberFormat="1" applyFont="1" applyBorder="1" applyAlignment="1">
      <alignment vertical="center" wrapText="1"/>
    </xf>
    <xf numFmtId="0" fontId="29" fillId="0" borderId="22" xfId="0" applyFont="1" applyBorder="1" applyAlignment="1">
      <alignment vertical="center" wrapText="1"/>
    </xf>
    <xf numFmtId="0" fontId="29" fillId="0" borderId="23" xfId="0" applyFont="1" applyBorder="1" applyAlignment="1">
      <alignment vertical="center" wrapText="1"/>
    </xf>
    <xf numFmtId="182" fontId="29" fillId="0" borderId="22" xfId="0" applyNumberFormat="1" applyFont="1" applyBorder="1" applyAlignment="1">
      <alignment vertical="center" wrapText="1"/>
    </xf>
    <xf numFmtId="0" fontId="10" fillId="0" borderId="5" xfId="0" applyFont="1" applyBorder="1" applyAlignment="1">
      <alignment horizontal="center" vertical="center" shrinkToFit="1"/>
    </xf>
    <xf numFmtId="178" fontId="29" fillId="0" borderId="22" xfId="0" applyNumberFormat="1" applyFont="1" applyBorder="1" applyAlignment="1">
      <alignment vertical="center"/>
    </xf>
    <xf numFmtId="0" fontId="10" fillId="0" borderId="3"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2" xfId="0" applyFont="1" applyBorder="1" applyAlignment="1">
      <alignment horizontal="center" vertical="center" shrinkToFit="1"/>
    </xf>
    <xf numFmtId="178" fontId="29" fillId="0" borderId="22" xfId="0" applyNumberFormat="1" applyFont="1" applyBorder="1" applyAlignment="1">
      <alignment vertical="center" wrapText="1"/>
    </xf>
    <xf numFmtId="182" fontId="27" fillId="0" borderId="22" xfId="0" applyNumberFormat="1" applyFont="1" applyBorder="1" applyAlignment="1">
      <alignment vertical="center"/>
    </xf>
    <xf numFmtId="176" fontId="27" fillId="0" borderId="22" xfId="0" applyNumberFormat="1" applyFont="1" applyBorder="1" applyAlignment="1">
      <alignment vertical="center"/>
    </xf>
    <xf numFmtId="0" fontId="27" fillId="0" borderId="22" xfId="0" applyFont="1" applyBorder="1" applyAlignment="1">
      <alignment vertical="center"/>
    </xf>
    <xf numFmtId="0" fontId="34" fillId="0" borderId="22" xfId="0" applyFont="1" applyBorder="1" applyAlignment="1">
      <alignment vertical="center" wrapText="1"/>
    </xf>
    <xf numFmtId="0" fontId="27" fillId="0" borderId="23" xfId="0" applyFont="1" applyBorder="1" applyAlignment="1">
      <alignment vertical="center"/>
    </xf>
    <xf numFmtId="0" fontId="3" fillId="0" borderId="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6" xfId="0" applyFont="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horizontal="center" vertical="center" wrapText="1"/>
    </xf>
    <xf numFmtId="0" fontId="3" fillId="0" borderId="62" xfId="0" applyFont="1" applyBorder="1" applyAlignment="1">
      <alignment horizontal="center" vertical="center"/>
    </xf>
    <xf numFmtId="0" fontId="3" fillId="0" borderId="31" xfId="0" applyFont="1" applyBorder="1" applyAlignment="1">
      <alignment vertical="center" wrapText="1"/>
    </xf>
    <xf numFmtId="0" fontId="3" fillId="0" borderId="88"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178" fontId="3" fillId="2" borderId="9" xfId="0" applyNumberFormat="1" applyFont="1" applyFill="1" applyBorder="1" applyAlignment="1">
      <alignment horizontal="center" vertical="center"/>
    </xf>
    <xf numFmtId="178" fontId="3" fillId="0" borderId="5" xfId="0" applyNumberFormat="1" applyFont="1" applyBorder="1" applyAlignment="1">
      <alignment horizontal="right" vertical="center"/>
    </xf>
    <xf numFmtId="178" fontId="3" fillId="3" borderId="6" xfId="0" applyNumberFormat="1" applyFont="1" applyFill="1" applyBorder="1" applyAlignment="1">
      <alignment horizontal="right" vertical="center"/>
    </xf>
    <xf numFmtId="178" fontId="3" fillId="0" borderId="20" xfId="0" applyNumberFormat="1" applyFont="1" applyBorder="1" applyAlignment="1">
      <alignment horizontal="right" vertical="center"/>
    </xf>
    <xf numFmtId="0" fontId="3" fillId="0" borderId="86" xfId="0" applyFont="1" applyBorder="1" applyAlignment="1">
      <alignment vertical="center"/>
    </xf>
    <xf numFmtId="0" fontId="10" fillId="0" borderId="24" xfId="0" applyFont="1" applyBorder="1" applyAlignment="1">
      <alignment vertical="center" wrapText="1"/>
    </xf>
    <xf numFmtId="0" fontId="10" fillId="0" borderId="55" xfId="0" applyFont="1" applyBorder="1" applyAlignment="1">
      <alignment vertical="center" wrapText="1"/>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0" fillId="0" borderId="0" xfId="0" applyFont="1" applyAlignment="1">
      <alignment vertical="top" wrapText="1"/>
    </xf>
    <xf numFmtId="0" fontId="3" fillId="0" borderId="21" xfId="0" applyFont="1" applyBorder="1" applyAlignment="1">
      <alignment horizontal="center"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0" xfId="0" applyFont="1" applyAlignment="1">
      <alignment vertical="top"/>
    </xf>
    <xf numFmtId="0" fontId="9" fillId="0" borderId="19"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176" fontId="29" fillId="0" borderId="22" xfId="0" applyNumberFormat="1" applyFont="1" applyBorder="1" applyAlignment="1">
      <alignment vertical="center"/>
    </xf>
    <xf numFmtId="0" fontId="10" fillId="0" borderId="66" xfId="0" applyFont="1" applyBorder="1" applyAlignment="1">
      <alignment vertical="center" wrapText="1"/>
    </xf>
    <xf numFmtId="0" fontId="10" fillId="0" borderId="5" xfId="0" applyFont="1" applyBorder="1" applyAlignment="1">
      <alignment vertical="center"/>
    </xf>
    <xf numFmtId="0" fontId="10" fillId="0" borderId="6" xfId="0" applyFont="1" applyBorder="1" applyAlignment="1">
      <alignment vertical="center"/>
    </xf>
    <xf numFmtId="0" fontId="39" fillId="0" borderId="0" xfId="0" applyFont="1" applyAlignment="1">
      <alignment horizontal="right" vertical="center" wrapText="1"/>
    </xf>
    <xf numFmtId="0" fontId="3" fillId="0" borderId="67" xfId="0" applyFont="1" applyBorder="1" applyAlignment="1">
      <alignment horizontal="center" vertical="center"/>
    </xf>
    <xf numFmtId="178" fontId="3" fillId="0" borderId="70" xfId="0" applyNumberFormat="1" applyFont="1" applyBorder="1" applyAlignment="1">
      <alignment horizontal="center" vertical="center"/>
    </xf>
    <xf numFmtId="0" fontId="10" fillId="0" borderId="4" xfId="0" applyFont="1" applyBorder="1" applyAlignment="1">
      <alignment vertical="center" wrapText="1"/>
    </xf>
    <xf numFmtId="10" fontId="3" fillId="2" borderId="2" xfId="2" applyNumberFormat="1" applyFont="1" applyFill="1" applyBorder="1" applyAlignment="1">
      <alignment horizontal="center" vertical="center"/>
    </xf>
    <xf numFmtId="10" fontId="3" fillId="2" borderId="5" xfId="2" applyNumberFormat="1" applyFont="1" applyFill="1" applyBorder="1" applyAlignment="1">
      <alignment horizontal="center" vertical="center"/>
    </xf>
    <xf numFmtId="10" fontId="3" fillId="2" borderId="27" xfId="2" applyNumberFormat="1" applyFont="1" applyFill="1" applyBorder="1" applyAlignment="1">
      <alignment horizontal="center" vertical="center"/>
    </xf>
    <xf numFmtId="178" fontId="3" fillId="3" borderId="27" xfId="0" applyNumberFormat="1" applyFont="1" applyFill="1" applyBorder="1" applyAlignment="1">
      <alignment horizontal="center" vertical="center"/>
    </xf>
    <xf numFmtId="0" fontId="41" fillId="0" borderId="0" xfId="0" applyFont="1" applyAlignment="1">
      <alignment horizontal="left" vertical="center"/>
    </xf>
    <xf numFmtId="0" fontId="41" fillId="0" borderId="0" xfId="0" applyFont="1" applyAlignment="1">
      <alignment vertical="center"/>
    </xf>
    <xf numFmtId="0" fontId="10" fillId="0" borderId="0" xfId="0" applyFont="1" applyAlignment="1">
      <alignment horizontal="left" vertical="top"/>
    </xf>
    <xf numFmtId="0" fontId="27" fillId="0" borderId="5" xfId="0" applyFont="1" applyBorder="1" applyAlignment="1">
      <alignment horizontal="center" vertical="center" wrapText="1"/>
    </xf>
    <xf numFmtId="0" fontId="27" fillId="0" borderId="5" xfId="0" applyFont="1" applyBorder="1" applyAlignment="1">
      <alignment horizontal="left" vertical="center"/>
    </xf>
    <xf numFmtId="0" fontId="47" fillId="0" borderId="4" xfId="0" applyFont="1" applyBorder="1" applyAlignment="1">
      <alignment horizontal="center" vertical="center" wrapText="1"/>
    </xf>
    <xf numFmtId="0" fontId="47" fillId="0" borderId="5" xfId="0" applyFont="1" applyBorder="1" applyAlignment="1">
      <alignment horizontal="center" vertical="center"/>
    </xf>
    <xf numFmtId="183" fontId="47" fillId="0" borderId="65" xfId="1" applyNumberFormat="1" applyFont="1" applyBorder="1" applyAlignment="1">
      <alignment vertical="center"/>
    </xf>
    <xf numFmtId="183" fontId="47" fillId="0" borderId="5" xfId="1" applyNumberFormat="1" applyFont="1" applyBorder="1" applyAlignment="1">
      <alignment vertical="center" wrapText="1"/>
    </xf>
    <xf numFmtId="0" fontId="47" fillId="0" borderId="21" xfId="0" applyFont="1" applyBorder="1" applyAlignment="1">
      <alignment vertical="center" wrapText="1"/>
    </xf>
    <xf numFmtId="183" fontId="3" fillId="0" borderId="65" xfId="1" applyNumberFormat="1" applyFont="1" applyBorder="1" applyAlignment="1">
      <alignment vertical="center"/>
    </xf>
    <xf numFmtId="178" fontId="3" fillId="0" borderId="65" xfId="0" applyNumberFormat="1" applyFont="1" applyBorder="1" applyAlignment="1">
      <alignment vertical="center" wrapText="1"/>
    </xf>
    <xf numFmtId="183" fontId="3" fillId="0" borderId="5" xfId="1" applyNumberFormat="1" applyFont="1" applyBorder="1" applyAlignment="1">
      <alignment vertical="center" wrapText="1"/>
    </xf>
    <xf numFmtId="0" fontId="3" fillId="0" borderId="6" xfId="0" applyFont="1" applyBorder="1" applyAlignment="1">
      <alignment vertical="center" wrapText="1"/>
    </xf>
    <xf numFmtId="178" fontId="3" fillId="0" borderId="53" xfId="0" applyNumberFormat="1" applyFont="1" applyBorder="1" applyAlignment="1">
      <alignment vertical="center" wrapText="1"/>
    </xf>
    <xf numFmtId="183" fontId="3" fillId="0" borderId="6" xfId="1" applyNumberFormat="1" applyFont="1" applyBorder="1" applyAlignment="1">
      <alignment vertical="center" wrapText="1"/>
    </xf>
    <xf numFmtId="0" fontId="3" fillId="0" borderId="25" xfId="0" applyFont="1" applyBorder="1" applyAlignment="1">
      <alignment vertical="center" wrapText="1"/>
    </xf>
    <xf numFmtId="183" fontId="27" fillId="0" borderId="22" xfId="1" applyNumberFormat="1" applyFont="1" applyBorder="1" applyAlignment="1">
      <alignment vertical="center"/>
    </xf>
    <xf numFmtId="178" fontId="27" fillId="0" borderId="22" xfId="0" applyNumberFormat="1" applyFont="1" applyBorder="1" applyAlignment="1">
      <alignment vertical="center"/>
    </xf>
    <xf numFmtId="176" fontId="27" fillId="0" borderId="85" xfId="0" applyNumberFormat="1" applyFont="1" applyBorder="1" applyAlignment="1">
      <alignment vertical="center"/>
    </xf>
    <xf numFmtId="0" fontId="27" fillId="0" borderId="23" xfId="0" applyFont="1" applyBorder="1" applyAlignment="1">
      <alignment vertical="center" wrapText="1"/>
    </xf>
    <xf numFmtId="0" fontId="39" fillId="0" borderId="0" xfId="0" applyFont="1" applyAlignment="1">
      <alignment vertical="center" wrapText="1"/>
    </xf>
    <xf numFmtId="0" fontId="49" fillId="0" borderId="0" xfId="0" applyFont="1" applyAlignment="1">
      <alignment horizontal="right" vertical="top"/>
    </xf>
    <xf numFmtId="0" fontId="0" fillId="0" borderId="5" xfId="0" applyBorder="1" applyAlignment="1">
      <alignment vertical="center" wrapText="1"/>
    </xf>
    <xf numFmtId="49" fontId="4" fillId="0" borderId="0" xfId="0" applyNumberFormat="1" applyFont="1" applyAlignment="1">
      <alignment vertical="top"/>
    </xf>
    <xf numFmtId="0" fontId="4" fillId="0" borderId="0" xfId="0" applyFont="1" applyAlignment="1">
      <alignment vertical="top" wrapText="1"/>
    </xf>
    <xf numFmtId="49" fontId="4" fillId="0" borderId="0" xfId="0" applyNumberFormat="1" applyFont="1" applyAlignment="1">
      <alignment vertical="center"/>
    </xf>
    <xf numFmtId="49" fontId="4" fillId="0" borderId="0" xfId="0" applyNumberFormat="1" applyFont="1"/>
    <xf numFmtId="0" fontId="4" fillId="0" borderId="0" xfId="0" applyFont="1" applyAlignment="1">
      <alignment vertical="top"/>
    </xf>
    <xf numFmtId="176" fontId="57" fillId="0" borderId="1" xfId="0" applyNumberFormat="1" applyFont="1" applyBorder="1" applyAlignment="1">
      <alignment vertical="center"/>
    </xf>
    <xf numFmtId="176" fontId="57" fillId="0" borderId="1" xfId="0" applyNumberFormat="1" applyFont="1" applyBorder="1" applyAlignment="1">
      <alignment vertical="center" shrinkToFit="1"/>
    </xf>
    <xf numFmtId="176" fontId="57" fillId="0" borderId="14" xfId="0" applyNumberFormat="1" applyFont="1" applyBorder="1" applyAlignment="1">
      <alignment vertical="center"/>
    </xf>
    <xf numFmtId="0" fontId="57" fillId="0" borderId="9" xfId="0" applyFont="1" applyBorder="1" applyAlignment="1">
      <alignment vertical="center"/>
    </xf>
    <xf numFmtId="176" fontId="58" fillId="0" borderId="16" xfId="0" applyNumberFormat="1" applyFont="1" applyBorder="1" applyAlignment="1">
      <alignment vertical="center"/>
    </xf>
    <xf numFmtId="176" fontId="57" fillId="0" borderId="1" xfId="0" applyNumberFormat="1" applyFont="1" applyBorder="1" applyAlignment="1">
      <alignment vertical="center" wrapText="1" shrinkToFit="1"/>
    </xf>
    <xf numFmtId="176" fontId="57" fillId="0" borderId="14" xfId="0" applyNumberFormat="1" applyFont="1" applyBorder="1" applyAlignment="1">
      <alignment vertical="center" shrinkToFit="1"/>
    </xf>
    <xf numFmtId="176" fontId="57" fillId="0" borderId="14" xfId="0" applyNumberFormat="1" applyFont="1" applyBorder="1" applyAlignment="1">
      <alignment vertical="center" wrapText="1"/>
    </xf>
    <xf numFmtId="176" fontId="57" fillId="0" borderId="87" xfId="0" applyNumberFormat="1" applyFont="1" applyBorder="1" applyAlignment="1">
      <alignment vertical="center" wrapText="1"/>
    </xf>
    <xf numFmtId="0" fontId="54" fillId="0" borderId="5" xfId="0" applyFont="1" applyBorder="1" applyAlignment="1">
      <alignment vertical="center" wrapText="1"/>
    </xf>
    <xf numFmtId="0" fontId="54" fillId="0" borderId="0" xfId="0" applyFont="1" applyAlignment="1">
      <alignment horizontal="right" vertical="top"/>
    </xf>
    <xf numFmtId="0" fontId="63" fillId="0" borderId="4" xfId="0" applyFont="1" applyBorder="1" applyAlignment="1">
      <alignment horizontal="center" vertical="center"/>
    </xf>
    <xf numFmtId="0" fontId="63" fillId="0" borderId="5" xfId="0" applyFont="1" applyBorder="1" applyAlignment="1">
      <alignment horizontal="center" vertical="center" wrapText="1"/>
    </xf>
    <xf numFmtId="178" fontId="63" fillId="0" borderId="5" xfId="1" applyNumberFormat="1" applyFont="1" applyBorder="1" applyAlignment="1">
      <alignment horizontal="center" vertical="center" wrapText="1"/>
    </xf>
    <xf numFmtId="0" fontId="63" fillId="0" borderId="5" xfId="0" applyFont="1" applyBorder="1" applyAlignment="1">
      <alignment vertical="center" wrapText="1"/>
    </xf>
    <xf numFmtId="178" fontId="63" fillId="0" borderId="5" xfId="1" applyNumberFormat="1" applyFont="1" applyBorder="1" applyAlignment="1">
      <alignment vertical="center" wrapText="1"/>
    </xf>
    <xf numFmtId="0" fontId="63" fillId="0" borderId="5" xfId="0" applyFont="1" applyBorder="1" applyAlignment="1">
      <alignment vertical="center"/>
    </xf>
    <xf numFmtId="178" fontId="63" fillId="0" borderId="5" xfId="0" applyNumberFormat="1" applyFont="1" applyBorder="1" applyAlignment="1">
      <alignment vertical="center"/>
    </xf>
    <xf numFmtId="3" fontId="63" fillId="0" borderId="5" xfId="0" applyNumberFormat="1" applyFont="1" applyBorder="1" applyAlignment="1">
      <alignment horizontal="center" vertical="center"/>
    </xf>
    <xf numFmtId="0" fontId="63" fillId="0" borderId="21" xfId="0" applyFont="1" applyBorder="1" applyAlignment="1">
      <alignment vertical="center"/>
    </xf>
    <xf numFmtId="0" fontId="63" fillId="0" borderId="24" xfId="0" applyFont="1" applyBorder="1" applyAlignment="1">
      <alignment horizontal="center" vertical="center"/>
    </xf>
    <xf numFmtId="0" fontId="63" fillId="0" borderId="6" xfId="0" applyFont="1" applyBorder="1" applyAlignment="1">
      <alignment horizontal="center" vertical="center" wrapText="1"/>
    </xf>
    <xf numFmtId="0" fontId="63" fillId="0" borderId="6" xfId="0" applyFont="1" applyBorder="1" applyAlignment="1">
      <alignment vertical="center" wrapText="1"/>
    </xf>
    <xf numFmtId="178" fontId="63" fillId="0" borderId="6" xfId="1" applyNumberFormat="1" applyFont="1" applyBorder="1" applyAlignment="1">
      <alignment vertical="center" wrapText="1"/>
    </xf>
    <xf numFmtId="0" fontId="63" fillId="0" borderId="6" xfId="0" applyFont="1" applyBorder="1" applyAlignment="1">
      <alignment vertical="center"/>
    </xf>
    <xf numFmtId="178" fontId="63" fillId="0" borderId="6" xfId="0" applyNumberFormat="1" applyFont="1" applyBorder="1" applyAlignment="1">
      <alignment vertical="center"/>
    </xf>
    <xf numFmtId="3" fontId="63" fillId="0" borderId="6" xfId="0" applyNumberFormat="1" applyFont="1" applyBorder="1" applyAlignment="1">
      <alignment horizontal="center" vertical="center"/>
    </xf>
    <xf numFmtId="0" fontId="63" fillId="0" borderId="25" xfId="0" applyFont="1" applyBorder="1" applyAlignment="1">
      <alignment vertical="center"/>
    </xf>
    <xf numFmtId="182" fontId="65" fillId="0" borderId="22" xfId="0" applyNumberFormat="1" applyFont="1" applyBorder="1" applyAlignment="1">
      <alignment vertical="center"/>
    </xf>
    <xf numFmtId="3" fontId="65" fillId="0" borderId="22" xfId="0" applyNumberFormat="1" applyFont="1" applyBorder="1" applyAlignment="1">
      <alignment vertical="center"/>
    </xf>
    <xf numFmtId="0" fontId="65" fillId="0" borderId="22" xfId="0" applyFont="1" applyBorder="1" applyAlignment="1">
      <alignment vertical="center"/>
    </xf>
    <xf numFmtId="0" fontId="65" fillId="0" borderId="23" xfId="0" applyFont="1" applyBorder="1" applyAlignment="1">
      <alignment vertical="center"/>
    </xf>
    <xf numFmtId="0" fontId="69" fillId="0" borderId="5" xfId="0" applyFont="1" applyBorder="1" applyAlignment="1">
      <alignment vertical="center" wrapText="1"/>
    </xf>
    <xf numFmtId="0" fontId="69" fillId="0" borderId="4" xfId="0" applyFont="1" applyBorder="1" applyAlignment="1">
      <alignment horizontal="center" vertical="center" wrapText="1"/>
    </xf>
    <xf numFmtId="0" fontId="68" fillId="0" borderId="5" xfId="0" applyFont="1" applyBorder="1" applyAlignment="1">
      <alignment vertical="center" wrapText="1"/>
    </xf>
    <xf numFmtId="0" fontId="69" fillId="0" borderId="5" xfId="0" applyFont="1" applyBorder="1" applyAlignment="1">
      <alignment horizontal="center" vertical="center"/>
    </xf>
    <xf numFmtId="0" fontId="3" fillId="0" borderId="71" xfId="0" applyFont="1" applyBorder="1" applyAlignment="1">
      <alignment vertical="center"/>
    </xf>
    <xf numFmtId="0" fontId="3" fillId="0" borderId="73" xfId="0" applyFont="1" applyBorder="1" applyAlignment="1">
      <alignment vertical="center"/>
    </xf>
    <xf numFmtId="0" fontId="3" fillId="0" borderId="28" xfId="0" applyFont="1" applyBorder="1" applyAlignment="1">
      <alignment vertical="center"/>
    </xf>
    <xf numFmtId="0" fontId="27" fillId="0" borderId="0" xfId="0" applyFont="1" applyAlignment="1">
      <alignment horizontal="left" vertical="top"/>
    </xf>
    <xf numFmtId="0" fontId="27" fillId="0" borderId="0" xfId="0" applyFont="1" applyAlignment="1">
      <alignment vertical="top"/>
    </xf>
    <xf numFmtId="0" fontId="3" fillId="0" borderId="75" xfId="0" applyFont="1" applyBorder="1" applyAlignment="1">
      <alignment vertical="center"/>
    </xf>
    <xf numFmtId="0" fontId="3" fillId="0" borderId="3" xfId="0" applyFont="1" applyBorder="1" applyAlignment="1">
      <alignment vertical="center"/>
    </xf>
    <xf numFmtId="0" fontId="3" fillId="0" borderId="76" xfId="0" applyFont="1" applyBorder="1" applyAlignment="1">
      <alignment vertical="center"/>
    </xf>
    <xf numFmtId="0" fontId="3" fillId="0" borderId="7" xfId="0" applyFont="1" applyBorder="1" applyAlignment="1">
      <alignment vertical="center"/>
    </xf>
    <xf numFmtId="0" fontId="3" fillId="0" borderId="77" xfId="0" applyFont="1" applyBorder="1" applyAlignment="1">
      <alignment vertical="center"/>
    </xf>
    <xf numFmtId="0" fontId="3" fillId="0" borderId="29" xfId="0" applyFont="1" applyBorder="1" applyAlignment="1">
      <alignment vertical="center"/>
    </xf>
    <xf numFmtId="0" fontId="3" fillId="0" borderId="72" xfId="0" applyFont="1" applyBorder="1" applyAlignment="1">
      <alignment vertical="center"/>
    </xf>
    <xf numFmtId="0" fontId="3" fillId="0" borderId="74" xfId="0" applyFont="1" applyBorder="1" applyAlignment="1">
      <alignment vertical="center"/>
    </xf>
    <xf numFmtId="0" fontId="3" fillId="0" borderId="30" xfId="0" applyFont="1" applyBorder="1" applyAlignment="1">
      <alignment vertical="center"/>
    </xf>
    <xf numFmtId="0" fontId="4" fillId="0" borderId="0" xfId="0" applyFont="1" applyAlignment="1">
      <alignment vertical="top" wrapText="1"/>
    </xf>
    <xf numFmtId="0" fontId="0" fillId="0" borderId="0" xfId="0" applyAlignment="1">
      <alignment wrapText="1"/>
    </xf>
    <xf numFmtId="0" fontId="7" fillId="0" borderId="0" xfId="0" applyFont="1" applyAlignment="1">
      <alignment vertical="top" wrapText="1"/>
    </xf>
    <xf numFmtId="0" fontId="0" fillId="0" borderId="0" xfId="0" applyAlignment="1">
      <alignment vertical="top" wrapText="1"/>
    </xf>
    <xf numFmtId="0" fontId="55" fillId="0" borderId="0" xfId="0" applyFont="1" applyAlignment="1">
      <alignment vertical="top" wrapText="1"/>
    </xf>
    <xf numFmtId="0" fontId="0" fillId="0" borderId="0" xfId="0"/>
    <xf numFmtId="0" fontId="3" fillId="0" borderId="36" xfId="0" applyFont="1" applyBorder="1" applyAlignment="1">
      <alignment vertical="center"/>
    </xf>
    <xf numFmtId="0" fontId="3" fillId="0" borderId="37" xfId="0" applyFont="1" applyBorder="1" applyAlignment="1">
      <alignment vertical="center"/>
    </xf>
    <xf numFmtId="0" fontId="3" fillId="0" borderId="17" xfId="0" applyFont="1" applyBorder="1" applyAlignment="1">
      <alignment horizontal="center" vertical="center"/>
    </xf>
    <xf numFmtId="0" fontId="3" fillId="0" borderId="47" xfId="0" applyFont="1" applyBorder="1" applyAlignment="1">
      <alignment horizontal="center"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10" fontId="3" fillId="2" borderId="38" xfId="2" applyNumberFormat="1" applyFont="1" applyFill="1" applyBorder="1" applyAlignment="1">
      <alignment vertical="center"/>
    </xf>
    <xf numFmtId="10" fontId="3" fillId="2" borderId="39" xfId="2" applyNumberFormat="1" applyFont="1" applyFill="1" applyBorder="1" applyAlignment="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10" fillId="0" borderId="0" xfId="0" applyFont="1" applyAlignment="1">
      <alignment horizontal="left" vertical="center" shrinkToFit="1"/>
    </xf>
    <xf numFmtId="0" fontId="10" fillId="0" borderId="0" xfId="0" applyFont="1" applyAlignment="1">
      <alignment vertical="center" shrinkToFit="1"/>
    </xf>
    <xf numFmtId="0" fontId="10" fillId="0" borderId="91" xfId="0" applyFont="1" applyBorder="1" applyAlignment="1">
      <alignment vertical="top"/>
    </xf>
    <xf numFmtId="0" fontId="3" fillId="0" borderId="91" xfId="0" applyFont="1" applyBorder="1"/>
    <xf numFmtId="0" fontId="27" fillId="0" borderId="0" xfId="0" applyFont="1" applyAlignment="1">
      <alignment horizontal="left" vertical="center"/>
    </xf>
    <xf numFmtId="0" fontId="27" fillId="0" borderId="0" xfId="0" applyFont="1" applyAlignment="1">
      <alignment vertical="center"/>
    </xf>
    <xf numFmtId="0" fontId="3" fillId="0" borderId="44" xfId="0" applyFont="1" applyBorder="1" applyAlignment="1">
      <alignment horizontal="center" vertical="center"/>
    </xf>
    <xf numFmtId="0" fontId="3" fillId="0" borderId="45" xfId="0" applyFont="1" applyBorder="1" applyAlignment="1">
      <alignment vertical="center"/>
    </xf>
    <xf numFmtId="0" fontId="3" fillId="0" borderId="46" xfId="0" applyFont="1" applyBorder="1" applyAlignment="1">
      <alignment vertical="center"/>
    </xf>
    <xf numFmtId="0" fontId="3" fillId="0" borderId="78" xfId="0" applyFont="1" applyBorder="1" applyAlignment="1">
      <alignment horizontal="center" vertical="center" shrinkToFit="1"/>
    </xf>
    <xf numFmtId="0" fontId="3" fillId="0" borderId="69" xfId="0" applyFont="1" applyBorder="1" applyAlignment="1">
      <alignment horizontal="center" vertical="center" shrinkToFit="1"/>
    </xf>
    <xf numFmtId="10" fontId="3" fillId="3" borderId="27" xfId="2" applyNumberFormat="1" applyFont="1" applyFill="1" applyBorder="1" applyAlignment="1">
      <alignment horizontal="center" vertical="center"/>
    </xf>
    <xf numFmtId="0" fontId="3" fillId="0" borderId="5" xfId="0" applyFont="1" applyBorder="1" applyAlignment="1">
      <alignment horizontal="center" vertical="center" wrapText="1"/>
    </xf>
    <xf numFmtId="0" fontId="3" fillId="0" borderId="20"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27" fillId="0" borderId="50" xfId="0" applyFont="1" applyBorder="1" applyAlignment="1">
      <alignment horizontal="center" vertical="center"/>
    </xf>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pplyAlignment="1">
      <alignment horizontal="center" vertical="center" wrapText="1"/>
    </xf>
    <xf numFmtId="0" fontId="10" fillId="0" borderId="0" xfId="0" applyFont="1" applyAlignment="1">
      <alignment vertical="top" wrapText="1"/>
    </xf>
    <xf numFmtId="0" fontId="3" fillId="0" borderId="0" xfId="0" applyFont="1" applyAlignment="1">
      <alignment vertical="top"/>
    </xf>
    <xf numFmtId="0" fontId="49" fillId="0" borderId="0" xfId="0" applyFont="1" applyAlignment="1">
      <alignment vertical="top" wrapText="1"/>
    </xf>
    <xf numFmtId="0" fontId="3" fillId="0" borderId="48" xfId="0" applyFont="1" applyBorder="1" applyAlignment="1">
      <alignment horizontal="center" vertical="center"/>
    </xf>
    <xf numFmtId="0" fontId="3" fillId="0" borderId="21" xfId="0" applyFont="1" applyBorder="1" applyAlignment="1">
      <alignment horizontal="center" vertical="center"/>
    </xf>
    <xf numFmtId="0" fontId="3" fillId="0" borderId="49" xfId="0" applyFont="1" applyBorder="1" applyAlignment="1">
      <alignment horizontal="center" vertical="center"/>
    </xf>
    <xf numFmtId="0" fontId="3" fillId="0" borderId="4" xfId="0" applyFont="1" applyBorder="1" applyAlignment="1">
      <alignment horizontal="center" vertical="center"/>
    </xf>
    <xf numFmtId="0" fontId="54" fillId="0" borderId="19" xfId="0" applyFont="1" applyBorder="1" applyAlignment="1">
      <alignment horizontal="center" vertical="center" wrapText="1"/>
    </xf>
    <xf numFmtId="0" fontId="10" fillId="0" borderId="0" xfId="0" applyFont="1" applyAlignment="1">
      <alignment horizontal="left" vertical="top"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49" fillId="0" borderId="0" xfId="0" applyFont="1" applyAlignment="1">
      <alignment vertical="top"/>
    </xf>
    <xf numFmtId="0" fontId="10" fillId="0" borderId="0" xfId="0" applyFont="1" applyAlignment="1">
      <alignment vertical="top"/>
    </xf>
    <xf numFmtId="0" fontId="3" fillId="0" borderId="48" xfId="0" applyFont="1" applyBorder="1" applyAlignment="1">
      <alignment horizontal="center" vertical="center" wrapText="1"/>
    </xf>
    <xf numFmtId="0" fontId="54" fillId="0" borderId="0" xfId="0" applyFont="1" applyAlignment="1">
      <alignment vertical="top" wrapText="1"/>
    </xf>
    <xf numFmtId="0" fontId="3" fillId="0" borderId="0" xfId="0" applyFont="1" applyAlignment="1">
      <alignment vertical="top" wrapText="1"/>
    </xf>
    <xf numFmtId="181" fontId="6" fillId="3" borderId="0" xfId="0" applyNumberFormat="1" applyFont="1" applyFill="1" applyAlignment="1">
      <alignment horizontal="center" vertical="center" shrinkToFit="1"/>
    </xf>
    <xf numFmtId="0" fontId="3" fillId="0" borderId="0" xfId="0" applyFont="1" applyAlignment="1">
      <alignment vertical="center" shrinkToFit="1"/>
    </xf>
    <xf numFmtId="0" fontId="52" fillId="0" borderId="49"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78" xfId="0" applyFont="1" applyBorder="1" applyAlignment="1">
      <alignment horizontal="left" vertical="center" shrinkToFit="1"/>
    </xf>
    <xf numFmtId="0" fontId="3" fillId="0" borderId="69" xfId="0" applyFont="1" applyBorder="1" applyAlignment="1">
      <alignment horizontal="left" vertical="center" shrinkToFit="1"/>
    </xf>
    <xf numFmtId="181" fontId="9" fillId="3" borderId="48" xfId="0" applyNumberFormat="1" applyFont="1" applyFill="1" applyBorder="1" applyAlignment="1">
      <alignment horizontal="center" vertical="center"/>
    </xf>
    <xf numFmtId="181" fontId="9" fillId="3" borderId="63" xfId="0" applyNumberFormat="1" applyFont="1" applyFill="1" applyBorder="1" applyAlignment="1">
      <alignment horizontal="center" vertical="center"/>
    </xf>
    <xf numFmtId="181" fontId="9" fillId="3" borderId="25" xfId="0" applyNumberFormat="1" applyFont="1" applyFill="1" applyBorder="1" applyAlignment="1">
      <alignment horizontal="center" vertical="center"/>
    </xf>
    <xf numFmtId="0" fontId="9" fillId="0" borderId="65" xfId="0" applyFont="1" applyBorder="1" applyAlignment="1">
      <alignment horizontal="left" vertical="center"/>
    </xf>
    <xf numFmtId="0" fontId="9" fillId="0" borderId="66" xfId="0" applyFont="1" applyBorder="1" applyAlignment="1">
      <alignment horizontal="left"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19" xfId="0" applyFont="1" applyBorder="1" applyAlignment="1">
      <alignment horizontal="center" vertical="center"/>
    </xf>
    <xf numFmtId="181" fontId="6" fillId="3" borderId="0" xfId="0" applyNumberFormat="1" applyFont="1" applyFill="1" applyAlignment="1">
      <alignment horizontal="center" vertical="center"/>
    </xf>
    <xf numFmtId="0" fontId="9" fillId="0" borderId="5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6" xfId="0" applyFont="1" applyBorder="1" applyAlignment="1">
      <alignment horizontal="center" vertical="center" wrapText="1"/>
    </xf>
    <xf numFmtId="181" fontId="9" fillId="3" borderId="61" xfId="0" applyNumberFormat="1" applyFont="1" applyFill="1" applyBorder="1" applyAlignment="1">
      <alignment horizontal="center" vertical="center"/>
    </xf>
    <xf numFmtId="181" fontId="9" fillId="3" borderId="21" xfId="0" applyNumberFormat="1" applyFont="1" applyFill="1" applyBorder="1" applyAlignment="1">
      <alignment horizontal="center" vertical="center"/>
    </xf>
    <xf numFmtId="181" fontId="9" fillId="3" borderId="62" xfId="0" applyNumberFormat="1" applyFont="1" applyFill="1" applyBorder="1" applyAlignment="1">
      <alignment horizontal="center" vertical="center"/>
    </xf>
    <xf numFmtId="0" fontId="9" fillId="0" borderId="78" xfId="0" applyFont="1" applyBorder="1" applyAlignment="1">
      <alignment horizontal="left" vertical="center"/>
    </xf>
    <xf numFmtId="0" fontId="9" fillId="0" borderId="69" xfId="0" applyFont="1" applyBorder="1" applyAlignment="1">
      <alignment horizontal="left" vertical="center"/>
    </xf>
    <xf numFmtId="0" fontId="52" fillId="0" borderId="65" xfId="0" applyFont="1" applyBorder="1" applyAlignment="1">
      <alignment horizontal="left" vertical="center"/>
    </xf>
    <xf numFmtId="0" fontId="3" fillId="0" borderId="0" xfId="0" applyFont="1" applyAlignment="1">
      <alignment vertical="top" shrinkToFit="1"/>
    </xf>
    <xf numFmtId="0" fontId="54" fillId="0" borderId="0" xfId="0" applyFont="1" applyAlignment="1">
      <alignment vertical="top" wrapText="1" shrinkToFit="1"/>
    </xf>
    <xf numFmtId="0" fontId="3" fillId="0" borderId="0" xfId="0" applyFont="1" applyAlignment="1">
      <alignment vertical="top" wrapText="1" shrinkToFit="1"/>
    </xf>
    <xf numFmtId="0" fontId="9" fillId="0" borderId="49" xfId="0" applyFont="1" applyBorder="1" applyAlignment="1">
      <alignment horizontal="center" vertical="center" wrapText="1"/>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52" fillId="0" borderId="20" xfId="0" applyFont="1" applyBorder="1" applyAlignment="1">
      <alignment horizontal="left" vertical="center" wrapText="1"/>
    </xf>
    <xf numFmtId="0" fontId="9" fillId="0" borderId="20" xfId="0" applyFont="1" applyBorder="1" applyAlignment="1">
      <alignment horizontal="left" vertical="center" wrapText="1"/>
    </xf>
    <xf numFmtId="0" fontId="9" fillId="0" borderId="89" xfId="0" applyFont="1" applyBorder="1" applyAlignment="1">
      <alignment horizontal="center" vertical="center"/>
    </xf>
    <xf numFmtId="0" fontId="9" fillId="0" borderId="26" xfId="0" applyFont="1" applyBorder="1" applyAlignment="1">
      <alignment horizontal="center" vertical="center"/>
    </xf>
    <xf numFmtId="0" fontId="9" fillId="0" borderId="75" xfId="0" applyFont="1" applyBorder="1" applyAlignment="1">
      <alignment horizontal="center" vertical="center"/>
    </xf>
    <xf numFmtId="0" fontId="9" fillId="0" borderId="90" xfId="0" applyFont="1" applyBorder="1" applyAlignment="1">
      <alignment horizontal="center" vertical="center"/>
    </xf>
    <xf numFmtId="0" fontId="9" fillId="0" borderId="64"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wrapText="1"/>
    </xf>
    <xf numFmtId="0" fontId="13" fillId="0" borderId="0" xfId="0" applyFont="1" applyAlignment="1">
      <alignment vertical="top" wrapText="1"/>
    </xf>
    <xf numFmtId="0" fontId="10" fillId="0" borderId="65" xfId="0" applyFont="1" applyBorder="1" applyAlignment="1">
      <alignment vertical="center" wrapText="1"/>
    </xf>
    <xf numFmtId="0" fontId="3" fillId="0" borderId="66" xfId="0" applyFont="1" applyBorder="1" applyAlignment="1">
      <alignment vertical="center" wrapText="1"/>
    </xf>
    <xf numFmtId="182" fontId="29" fillId="0" borderId="85" xfId="0" applyNumberFormat="1" applyFont="1" applyBorder="1" applyAlignment="1">
      <alignment vertical="center"/>
    </xf>
    <xf numFmtId="0" fontId="3" fillId="0" borderId="52" xfId="0" applyFont="1" applyBorder="1" applyAlignment="1">
      <alignment vertical="center"/>
    </xf>
    <xf numFmtId="0" fontId="49" fillId="0" borderId="0" xfId="0" applyFont="1" applyAlignment="1">
      <alignment vertical="top" wrapText="1" shrinkToFit="1"/>
    </xf>
    <xf numFmtId="0" fontId="10" fillId="0" borderId="0" xfId="0" applyFont="1" applyAlignment="1">
      <alignment vertical="top" wrapText="1" shrinkToFit="1"/>
    </xf>
    <xf numFmtId="0" fontId="3" fillId="0" borderId="85" xfId="0" applyFont="1" applyBorder="1" applyAlignment="1">
      <alignment horizontal="center" vertical="center"/>
    </xf>
    <xf numFmtId="0" fontId="0" fillId="0" borderId="52" xfId="0" applyBorder="1" applyAlignment="1">
      <alignment horizontal="center" vertical="center"/>
    </xf>
    <xf numFmtId="0" fontId="29" fillId="0" borderId="50" xfId="0" applyFont="1" applyBorder="1" applyAlignment="1">
      <alignment horizontal="center" vertical="center"/>
    </xf>
    <xf numFmtId="0" fontId="0" fillId="0" borderId="51" xfId="0" applyBorder="1" applyAlignment="1">
      <alignment horizontal="center" vertical="center"/>
    </xf>
    <xf numFmtId="0" fontId="3" fillId="0" borderId="51" xfId="0" applyFont="1" applyBorder="1" applyAlignment="1">
      <alignment horizontal="center" vertical="center"/>
    </xf>
    <xf numFmtId="0" fontId="49" fillId="0" borderId="79" xfId="0" applyFont="1" applyBorder="1" applyAlignment="1">
      <alignment horizontal="center" vertical="center" wrapText="1"/>
    </xf>
    <xf numFmtId="0" fontId="0" fillId="0" borderId="75" xfId="0" applyBorder="1" applyAlignment="1">
      <alignment horizontal="center" vertical="center"/>
    </xf>
    <xf numFmtId="0" fontId="10" fillId="0" borderId="80" xfId="0" applyFont="1" applyBorder="1" applyAlignment="1">
      <alignment horizontal="center" vertical="center" wrapText="1"/>
    </xf>
    <xf numFmtId="0" fontId="0" fillId="0" borderId="82" xfId="0" applyBorder="1" applyAlignment="1">
      <alignment horizontal="center" vertical="center"/>
    </xf>
    <xf numFmtId="3" fontId="64" fillId="0" borderId="78" xfId="0" applyNumberFormat="1" applyFont="1" applyBorder="1" applyAlignment="1">
      <alignment horizontal="center" vertical="center" shrinkToFit="1"/>
    </xf>
    <xf numFmtId="0" fontId="63" fillId="0" borderId="69" xfId="0" applyFont="1" applyBorder="1" applyAlignment="1">
      <alignment horizontal="center" vertical="center" shrinkToFit="1"/>
    </xf>
    <xf numFmtId="3" fontId="63" fillId="0" borderId="78" xfId="0" applyNumberFormat="1" applyFont="1" applyBorder="1" applyAlignment="1">
      <alignment horizontal="center" vertical="center" shrinkToFit="1"/>
    </xf>
    <xf numFmtId="0" fontId="63" fillId="0" borderId="19" xfId="0" applyFont="1" applyBorder="1" applyAlignment="1">
      <alignment horizontal="center" vertical="center" wrapText="1"/>
    </xf>
    <xf numFmtId="0" fontId="6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79" xfId="0" applyFont="1" applyBorder="1" applyAlignment="1">
      <alignment horizontal="center" vertical="center" wrapText="1"/>
    </xf>
    <xf numFmtId="0" fontId="63" fillId="0" borderId="49" xfId="0" applyFont="1" applyBorder="1" applyAlignment="1">
      <alignment horizontal="center" vertical="center"/>
    </xf>
    <xf numFmtId="0" fontId="63" fillId="0" borderId="4" xfId="0" applyFont="1" applyBorder="1" applyAlignment="1">
      <alignment horizontal="center" vertical="center"/>
    </xf>
    <xf numFmtId="0" fontId="63" fillId="0" borderId="19" xfId="0" applyFont="1" applyBorder="1" applyAlignment="1">
      <alignment horizontal="center" vertical="center"/>
    </xf>
    <xf numFmtId="0" fontId="63" fillId="0" borderId="5" xfId="0" applyFont="1" applyBorder="1" applyAlignment="1">
      <alignment horizontal="center" vertical="center"/>
    </xf>
    <xf numFmtId="0" fontId="63" fillId="0" borderId="48" xfId="0" applyFont="1" applyBorder="1" applyAlignment="1">
      <alignment horizontal="center" vertical="center"/>
    </xf>
    <xf numFmtId="0" fontId="63" fillId="0" borderId="21" xfId="0" applyFont="1" applyBorder="1" applyAlignment="1">
      <alignment horizontal="center" vertical="center"/>
    </xf>
    <xf numFmtId="0" fontId="65" fillId="0" borderId="50" xfId="0" applyFont="1" applyBorder="1" applyAlignment="1">
      <alignment horizontal="center" vertical="center"/>
    </xf>
    <xf numFmtId="0" fontId="65" fillId="0" borderId="51" xfId="0" applyFont="1" applyBorder="1" applyAlignment="1">
      <alignment horizontal="center" vertical="center"/>
    </xf>
    <xf numFmtId="0" fontId="65" fillId="0" borderId="52" xfId="0" applyFont="1" applyBorder="1" applyAlignment="1">
      <alignment horizontal="center" vertical="center"/>
    </xf>
    <xf numFmtId="0" fontId="49" fillId="0" borderId="19" xfId="0" applyFont="1" applyBorder="1" applyAlignment="1">
      <alignment horizontal="center" vertical="center" wrapText="1"/>
    </xf>
    <xf numFmtId="0" fontId="10" fillId="0" borderId="5" xfId="0" applyFont="1" applyBorder="1" applyAlignment="1">
      <alignment horizontal="center" vertical="center"/>
    </xf>
    <xf numFmtId="0" fontId="10" fillId="0" borderId="19" xfId="0" applyFont="1" applyBorder="1" applyAlignment="1">
      <alignment horizontal="center" vertical="center" wrapText="1"/>
    </xf>
    <xf numFmtId="0" fontId="10" fillId="0" borderId="5" xfId="0" applyFont="1" applyBorder="1" applyAlignment="1">
      <alignment horizontal="center" vertical="center" wrapText="1"/>
    </xf>
    <xf numFmtId="0" fontId="64" fillId="0" borderId="19" xfId="0" applyFont="1" applyBorder="1" applyAlignment="1">
      <alignment horizontal="center" vertical="center" wrapText="1"/>
    </xf>
    <xf numFmtId="3" fontId="63" fillId="0" borderId="19" xfId="0" applyNumberFormat="1" applyFont="1" applyBorder="1" applyAlignment="1">
      <alignment horizontal="center" vertical="center" wrapText="1"/>
    </xf>
    <xf numFmtId="3" fontId="63" fillId="0" borderId="19" xfId="0" applyNumberFormat="1" applyFont="1" applyBorder="1" applyAlignment="1">
      <alignment horizontal="center" vertical="center"/>
    </xf>
    <xf numFmtId="0" fontId="27" fillId="0" borderId="64" xfId="0" applyFont="1" applyBorder="1" applyAlignment="1">
      <alignment horizontal="left" vertical="center"/>
    </xf>
    <xf numFmtId="0" fontId="27" fillId="0" borderId="64" xfId="0" applyFont="1" applyBorder="1" applyAlignment="1">
      <alignment vertical="center"/>
    </xf>
    <xf numFmtId="0" fontId="50" fillId="0" borderId="64" xfId="0" applyFont="1" applyBorder="1" applyAlignment="1">
      <alignment horizontal="left" vertical="center"/>
    </xf>
    <xf numFmtId="0" fontId="10" fillId="0" borderId="49" xfId="0" applyFont="1" applyBorder="1" applyAlignment="1">
      <alignment horizontal="center" vertical="center"/>
    </xf>
    <xf numFmtId="0" fontId="10" fillId="0" borderId="4" xfId="0" applyFont="1" applyBorder="1" applyAlignment="1">
      <alignment horizontal="center" vertical="center"/>
    </xf>
    <xf numFmtId="0" fontId="10" fillId="0" borderId="19" xfId="0" applyFont="1" applyBorder="1" applyAlignment="1">
      <alignment horizontal="center" vertical="center"/>
    </xf>
    <xf numFmtId="3"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3" fontId="10" fillId="0" borderId="19" xfId="0" applyNumberFormat="1" applyFont="1" applyBorder="1" applyAlignment="1">
      <alignment horizontal="center" vertical="center"/>
    </xf>
    <xf numFmtId="0" fontId="10" fillId="0" borderId="79" xfId="0" applyFont="1" applyBorder="1" applyAlignment="1">
      <alignment horizontal="center" vertical="center"/>
    </xf>
    <xf numFmtId="0" fontId="3" fillId="0" borderId="26" xfId="0" applyFont="1" applyBorder="1" applyAlignment="1">
      <alignment horizontal="center" vertical="center"/>
    </xf>
    <xf numFmtId="0" fontId="10" fillId="0" borderId="80" xfId="0" applyFont="1" applyBorder="1" applyAlignment="1">
      <alignment horizontal="center" vertical="center"/>
    </xf>
    <xf numFmtId="0" fontId="3" fillId="0" borderId="81" xfId="0" applyFont="1" applyBorder="1" applyAlignment="1">
      <alignment horizontal="center" vertical="center"/>
    </xf>
    <xf numFmtId="0" fontId="10" fillId="0" borderId="48" xfId="0" applyFont="1" applyBorder="1" applyAlignment="1">
      <alignment horizontal="center" vertical="center"/>
    </xf>
    <xf numFmtId="0" fontId="10" fillId="0" borderId="21" xfId="0" applyFont="1" applyBorder="1" applyAlignment="1">
      <alignment horizontal="center" vertical="center"/>
    </xf>
    <xf numFmtId="3" fontId="10" fillId="0" borderId="79" xfId="0" applyNumberFormat="1" applyFont="1" applyBorder="1" applyAlignment="1">
      <alignment horizontal="center" vertical="center" wrapText="1"/>
    </xf>
    <xf numFmtId="0" fontId="3" fillId="0" borderId="75" xfId="0" applyFont="1" applyBorder="1" applyAlignment="1">
      <alignment horizontal="center" vertical="center"/>
    </xf>
    <xf numFmtId="0" fontId="3" fillId="0" borderId="82" xfId="0" applyFont="1" applyBorder="1" applyAlignment="1">
      <alignment horizontal="center" vertical="center"/>
    </xf>
    <xf numFmtId="0" fontId="10" fillId="0" borderId="65" xfId="0" applyFont="1" applyBorder="1" applyAlignment="1">
      <alignment horizontal="left" vertical="center"/>
    </xf>
    <xf numFmtId="0" fontId="10" fillId="0" borderId="83" xfId="0" applyFont="1" applyBorder="1" applyAlignment="1">
      <alignment horizontal="left" vertical="center"/>
    </xf>
    <xf numFmtId="0" fontId="3" fillId="0" borderId="66" xfId="0" applyFont="1" applyBorder="1" applyAlignment="1">
      <alignment horizontal="left" vertical="center"/>
    </xf>
    <xf numFmtId="0" fontId="10" fillId="0" borderId="4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5" xfId="0" applyFont="1" applyBorder="1" applyAlignment="1">
      <alignment horizontal="left" vertical="center" wrapText="1"/>
    </xf>
    <xf numFmtId="0" fontId="3" fillId="0" borderId="83" xfId="0" applyFont="1" applyBorder="1" applyAlignment="1">
      <alignment horizontal="left" vertical="center" wrapText="1"/>
    </xf>
    <xf numFmtId="0" fontId="3" fillId="0" borderId="66" xfId="0" applyFont="1" applyBorder="1" applyAlignment="1">
      <alignment horizontal="left" vertical="center" wrapText="1"/>
    </xf>
    <xf numFmtId="0" fontId="10" fillId="0" borderId="78"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66" xfId="0" applyFont="1" applyBorder="1" applyAlignment="1">
      <alignment horizontal="center" vertical="center" wrapText="1"/>
    </xf>
    <xf numFmtId="0" fontId="3" fillId="0" borderId="66" xfId="0" applyFont="1" applyBorder="1" applyAlignment="1">
      <alignment horizontal="center" vertical="center" wrapText="1"/>
    </xf>
    <xf numFmtId="0" fontId="29" fillId="0" borderId="50" xfId="0" applyFont="1" applyBorder="1" applyAlignment="1">
      <alignment horizontal="center" vertical="center" wrapText="1"/>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61" xfId="0" applyFont="1" applyBorder="1" applyAlignment="1">
      <alignment horizontal="center" vertical="center" wrapText="1"/>
    </xf>
    <xf numFmtId="0" fontId="27" fillId="0" borderId="64" xfId="0" applyFont="1" applyBorder="1" applyAlignment="1">
      <alignment vertical="center" wrapText="1"/>
    </xf>
    <xf numFmtId="0" fontId="10" fillId="0" borderId="84"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83" xfId="0" applyFont="1" applyBorder="1" applyAlignment="1">
      <alignment horizontal="center" vertical="center" wrapText="1"/>
    </xf>
    <xf numFmtId="0" fontId="10" fillId="0" borderId="83" xfId="0" applyFont="1" applyBorder="1" applyAlignment="1">
      <alignment horizontal="left" vertical="center" wrapText="1"/>
    </xf>
    <xf numFmtId="0" fontId="10" fillId="0" borderId="66" xfId="0" applyFont="1" applyBorder="1" applyAlignment="1">
      <alignment horizontal="left" vertical="center" wrapText="1"/>
    </xf>
    <xf numFmtId="0" fontId="24" fillId="0" borderId="64" xfId="0" applyFont="1" applyBorder="1" applyAlignment="1">
      <alignment vertical="center"/>
    </xf>
    <xf numFmtId="0" fontId="3" fillId="0" borderId="64" xfId="0" applyFont="1" applyBorder="1" applyAlignment="1">
      <alignment vertical="center"/>
    </xf>
    <xf numFmtId="0" fontId="3" fillId="0" borderId="0" xfId="0" applyFont="1" applyAlignment="1">
      <alignment vertical="center"/>
    </xf>
    <xf numFmtId="0" fontId="10" fillId="0" borderId="53"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 xfId="0" applyFont="1" applyBorder="1" applyAlignment="1">
      <alignment vertical="center"/>
    </xf>
    <xf numFmtId="0" fontId="10" fillId="0" borderId="6" xfId="0" applyFont="1" applyBorder="1" applyAlignment="1">
      <alignment vertical="center"/>
    </xf>
    <xf numFmtId="178" fontId="10" fillId="0" borderId="65" xfId="0" applyNumberFormat="1" applyFont="1" applyBorder="1" applyAlignment="1">
      <alignment vertical="center"/>
    </xf>
    <xf numFmtId="0" fontId="10" fillId="0" borderId="66" xfId="0" applyFont="1" applyBorder="1" applyAlignment="1">
      <alignment vertical="center"/>
    </xf>
    <xf numFmtId="176" fontId="29" fillId="0" borderId="85" xfId="0" applyNumberFormat="1" applyFont="1" applyBorder="1" applyAlignment="1">
      <alignment vertical="center"/>
    </xf>
    <xf numFmtId="0" fontId="29" fillId="0" borderId="52" xfId="0" applyFont="1" applyBorder="1" applyAlignment="1">
      <alignment vertical="center"/>
    </xf>
    <xf numFmtId="0" fontId="10" fillId="0" borderId="75" xfId="0" applyFont="1" applyBorder="1" applyAlignment="1">
      <alignment horizontal="center" vertical="center"/>
    </xf>
    <xf numFmtId="0" fontId="10" fillId="0" borderId="82" xfId="0" applyFont="1" applyBorder="1" applyAlignment="1">
      <alignment horizontal="center" vertical="center"/>
    </xf>
    <xf numFmtId="0" fontId="10" fillId="0" borderId="65" xfId="0" applyFont="1" applyBorder="1" applyAlignment="1">
      <alignment vertical="center"/>
    </xf>
    <xf numFmtId="0" fontId="10" fillId="0" borderId="83" xfId="0" applyFont="1" applyBorder="1" applyAlignment="1">
      <alignment vertical="center"/>
    </xf>
    <xf numFmtId="0" fontId="29" fillId="0" borderId="51" xfId="0" applyFont="1" applyBorder="1" applyAlignment="1">
      <alignment horizontal="center" vertical="center"/>
    </xf>
    <xf numFmtId="0" fontId="29" fillId="0" borderId="52" xfId="0" applyFont="1" applyBorder="1" applyAlignment="1">
      <alignment horizontal="center" vertical="center"/>
    </xf>
    <xf numFmtId="0" fontId="49" fillId="0" borderId="0" xfId="0" applyFont="1" applyAlignment="1">
      <alignment vertical="top" shrinkToFit="1"/>
    </xf>
    <xf numFmtId="0" fontId="10" fillId="0" borderId="0" xfId="0" applyFont="1" applyAlignment="1">
      <alignment vertical="top" shrinkToFit="1"/>
    </xf>
    <xf numFmtId="0" fontId="10" fillId="0" borderId="83" xfId="0" applyFont="1" applyBorder="1" applyAlignment="1">
      <alignment vertical="center" wrapText="1"/>
    </xf>
    <xf numFmtId="0" fontId="10" fillId="0" borderId="66" xfId="0" applyFont="1" applyBorder="1" applyAlignment="1">
      <alignment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xf>
    <xf numFmtId="0" fontId="10" fillId="0" borderId="7" xfId="0" applyFont="1" applyBorder="1" applyAlignment="1">
      <alignment horizontal="center" vertical="center" wrapText="1"/>
    </xf>
    <xf numFmtId="0" fontId="10" fillId="0" borderId="2" xfId="0" applyFont="1" applyBorder="1" applyAlignment="1">
      <alignment vertical="center"/>
    </xf>
    <xf numFmtId="0" fontId="10" fillId="0" borderId="5" xfId="0" applyFont="1" applyBorder="1" applyAlignment="1">
      <alignment vertical="center" wrapText="1"/>
    </xf>
    <xf numFmtId="178" fontId="29" fillId="0" borderId="85" xfId="0" applyNumberFormat="1" applyFont="1" applyBorder="1" applyAlignment="1">
      <alignment vertical="center"/>
    </xf>
    <xf numFmtId="178" fontId="29" fillId="0" borderId="52" xfId="0" applyNumberFormat="1" applyFont="1" applyBorder="1" applyAlignment="1">
      <alignment vertical="center"/>
    </xf>
    <xf numFmtId="177" fontId="10" fillId="0" borderId="19" xfId="0" applyNumberFormat="1" applyFont="1" applyBorder="1" applyAlignment="1">
      <alignment horizontal="center" vertical="center"/>
    </xf>
    <xf numFmtId="0" fontId="10" fillId="0" borderId="63" xfId="0" applyFont="1" applyBorder="1" applyAlignment="1">
      <alignment horizontal="center" vertical="center" wrapText="1"/>
    </xf>
    <xf numFmtId="0" fontId="10" fillId="0" borderId="61" xfId="0" applyFont="1" applyBorder="1" applyAlignment="1">
      <alignment vertical="center" wrapText="1"/>
    </xf>
    <xf numFmtId="0" fontId="10" fillId="0" borderId="20" xfId="0" applyFont="1" applyBorder="1" applyAlignment="1">
      <alignment horizontal="center" vertical="center" wrapText="1"/>
    </xf>
    <xf numFmtId="177" fontId="10" fillId="0" borderId="19" xfId="0" applyNumberFormat="1" applyFont="1" applyBorder="1" applyAlignment="1">
      <alignment horizontal="center" vertical="center" wrapText="1"/>
    </xf>
    <xf numFmtId="177" fontId="10" fillId="0" borderId="5" xfId="0" applyNumberFormat="1" applyFont="1" applyBorder="1" applyAlignment="1">
      <alignment horizontal="center" vertical="center" wrapText="1"/>
    </xf>
    <xf numFmtId="0" fontId="10" fillId="0" borderId="6" xfId="0" applyFont="1" applyBorder="1" applyAlignment="1">
      <alignment vertical="center" wrapText="1"/>
    </xf>
    <xf numFmtId="176" fontId="29" fillId="0" borderId="22" xfId="0" applyNumberFormat="1" applyFont="1" applyBorder="1" applyAlignment="1">
      <alignment vertical="center"/>
    </xf>
    <xf numFmtId="0" fontId="29" fillId="0" borderId="51" xfId="0" applyFont="1" applyBorder="1" applyAlignment="1">
      <alignment horizontal="center" vertical="center" wrapText="1"/>
    </xf>
    <xf numFmtId="0" fontId="29" fillId="0" borderId="52" xfId="0" applyFont="1" applyBorder="1" applyAlignment="1">
      <alignment horizontal="center" vertical="center" wrapText="1"/>
    </xf>
    <xf numFmtId="178" fontId="10" fillId="0" borderId="66" xfId="0" applyNumberFormat="1" applyFont="1" applyBorder="1" applyAlignment="1">
      <alignment vertical="center"/>
    </xf>
    <xf numFmtId="178" fontId="10" fillId="0" borderId="53" xfId="0" applyNumberFormat="1" applyFont="1" applyBorder="1" applyAlignment="1">
      <alignment vertical="center"/>
    </xf>
    <xf numFmtId="178" fontId="10" fillId="0" borderId="55" xfId="0" applyNumberFormat="1" applyFont="1" applyBorder="1" applyAlignment="1">
      <alignment vertical="center"/>
    </xf>
    <xf numFmtId="176" fontId="29" fillId="0" borderId="52" xfId="0" applyNumberFormat="1" applyFont="1" applyBorder="1" applyAlignment="1">
      <alignment vertical="center"/>
    </xf>
    <xf numFmtId="0" fontId="13" fillId="0" borderId="0" xfId="0" applyFont="1" applyAlignment="1">
      <alignment vertical="top" shrinkToFit="1"/>
    </xf>
    <xf numFmtId="0" fontId="3" fillId="0" borderId="52" xfId="0" applyFont="1" applyBorder="1" applyAlignment="1">
      <alignment horizontal="center" vertical="center"/>
    </xf>
    <xf numFmtId="0" fontId="3" fillId="0" borderId="21"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xf>
    <xf numFmtId="0" fontId="3" fillId="0" borderId="80" xfId="0" applyFont="1" applyBorder="1" applyAlignment="1">
      <alignment horizontal="center" vertical="center" wrapText="1"/>
    </xf>
    <xf numFmtId="0" fontId="0" fillId="0" borderId="19" xfId="0" applyBorder="1" applyAlignment="1">
      <alignment horizontal="center" vertical="center" wrapText="1"/>
    </xf>
    <xf numFmtId="0" fontId="0" fillId="0" borderId="79" xfId="0" applyBorder="1" applyAlignment="1">
      <alignment horizontal="center" vertical="center" wrapText="1"/>
    </xf>
  </cellXfs>
  <cellStyles count="3">
    <cellStyle name="一般" xfId="0" builtinId="0"/>
    <cellStyle name="千分位" xfId="1" builtinId="3"/>
    <cellStyle name="百分比" xfId="2"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600400</xdr:colOff>
      <xdr:row>18</xdr:row>
      <xdr:rowOff>57150</xdr:rowOff>
    </xdr:from>
    <xdr:to>
      <xdr:col>15</xdr:col>
      <xdr:colOff>190500</xdr:colOff>
      <xdr:row>24</xdr:row>
      <xdr:rowOff>165750</xdr:rowOff>
    </xdr:to>
    <xdr:sp macro="" textlink="">
      <xdr:nvSpPr>
        <xdr:cNvPr id="2" name="矩形: 圓角 1">
          <a:extLst>
            <a:ext uri="{FF2B5EF4-FFF2-40B4-BE49-F238E27FC236}">
              <a16:creationId xmlns:a16="http://schemas.microsoft.com/office/drawing/2014/main" id="{27511E93-8812-879A-0F91-9BCBF1AFF136}"/>
            </a:ext>
          </a:extLst>
        </xdr:cNvPr>
        <xdr:cNvSpPr/>
      </xdr:nvSpPr>
      <xdr:spPr>
        <a:xfrm>
          <a:off x="1622750" y="4508500"/>
          <a:ext cx="7565700" cy="1404000"/>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zh-TW" altLang="en-US" sz="1600"/>
            <a:t>為避免重複補助，當年度若有獲核定</a:t>
          </a:r>
          <a:r>
            <a:rPr lang="zh-TW" altLang="zh-TW" sz="1600">
              <a:solidFill>
                <a:schemeClr val="dk1"/>
              </a:solidFill>
              <a:effectLst/>
              <a:latin typeface="+mn-lt"/>
              <a:ea typeface="+mn-ea"/>
              <a:cs typeface="+mn-cs"/>
            </a:rPr>
            <a:t>「補助私立大專校院因應軍公教調薪後增加之人事費用差額經費」（</a:t>
          </a:r>
          <a:r>
            <a:rPr lang="zh-TW" altLang="en-US" sz="1600" b="0" i="0" u="none" strike="noStrike" baseline="0">
              <a:solidFill>
                <a:schemeClr val="dk1"/>
              </a:solidFill>
              <a:latin typeface="+mn-lt"/>
              <a:ea typeface="+mn-ea"/>
              <a:cs typeface="+mn-cs"/>
            </a:rPr>
            <a:t>下稱</a:t>
          </a:r>
          <a:r>
            <a:rPr lang="zh-TW" altLang="en-US" sz="1600">
              <a:effectLst/>
            </a:rPr>
            <a:t>調薪差額補助</a:t>
          </a:r>
          <a:r>
            <a:rPr lang="zh-TW" altLang="zh-TW" sz="1600">
              <a:solidFill>
                <a:schemeClr val="dk1"/>
              </a:solidFill>
              <a:effectLst/>
              <a:latin typeface="+mn-lt"/>
              <a:ea typeface="+mn-ea"/>
              <a:cs typeface="+mn-cs"/>
            </a:rPr>
            <a:t>）</a:t>
          </a:r>
          <a:r>
            <a:rPr lang="zh-TW" altLang="en-US" sz="1600">
              <a:solidFill>
                <a:schemeClr val="dk1"/>
              </a:solidFill>
              <a:effectLst/>
              <a:latin typeface="+mn-lt"/>
              <a:ea typeface="+mn-ea"/>
              <a:cs typeface="+mn-cs"/>
            </a:rPr>
            <a:t>，同時並執行</a:t>
          </a:r>
          <a:r>
            <a:rPr lang="zh-TW" altLang="zh-TW" sz="1600">
              <a:solidFill>
                <a:schemeClr val="dk1"/>
              </a:solidFill>
              <a:effectLst/>
              <a:latin typeface="+mn-lt"/>
              <a:ea typeface="+mn-ea"/>
              <a:cs typeface="+mn-cs"/>
            </a:rPr>
            <a:t>「</a:t>
          </a:r>
          <a:r>
            <a:rPr lang="zh-TW" altLang="en-US" sz="1600">
              <a:solidFill>
                <a:schemeClr val="dk1"/>
              </a:solidFill>
              <a:effectLst/>
              <a:latin typeface="+mn-lt"/>
              <a:ea typeface="+mn-ea"/>
              <a:cs typeface="+mn-cs"/>
            </a:rPr>
            <a:t>提高現職專任教師薪資</a:t>
          </a:r>
          <a:r>
            <a:rPr lang="zh-TW" altLang="zh-TW" sz="1600">
              <a:solidFill>
                <a:schemeClr val="dk1"/>
              </a:solidFill>
              <a:effectLst/>
              <a:latin typeface="+mn-lt"/>
              <a:ea typeface="+mn-ea"/>
              <a:cs typeface="+mn-cs"/>
            </a:rPr>
            <a:t>」</a:t>
          </a:r>
          <a:r>
            <a:rPr lang="zh-TW" altLang="en-US" sz="1600">
              <a:solidFill>
                <a:schemeClr val="dk1"/>
              </a:solidFill>
              <a:effectLst/>
              <a:latin typeface="+mn-lt"/>
              <a:ea typeface="+mn-ea"/>
              <a:cs typeface="+mn-cs"/>
            </a:rPr>
            <a:t>項目，其</a:t>
          </a:r>
          <a:r>
            <a:rPr lang="zh-TW" altLang="en-US" sz="1600" b="1" u="sng">
              <a:solidFill>
                <a:srgbClr val="C00000"/>
              </a:solidFill>
              <a:effectLst/>
              <a:latin typeface="+mn-lt"/>
              <a:ea typeface="+mn-ea"/>
              <a:cs typeface="+mn-cs"/>
            </a:rPr>
            <a:t>執行明細統一填報於</a:t>
          </a:r>
          <a:r>
            <a:rPr lang="zh-TW" altLang="zh-TW" sz="1600" b="1" u="sng">
              <a:solidFill>
                <a:srgbClr val="C00000"/>
              </a:solidFill>
              <a:effectLst/>
              <a:latin typeface="+mn-lt"/>
              <a:ea typeface="+mn-ea"/>
              <a:cs typeface="+mn-cs"/>
            </a:rPr>
            <a:t>「</a:t>
          </a:r>
          <a:r>
            <a:rPr lang="zh-TW" altLang="en-US" sz="1600" b="1" u="sng">
              <a:solidFill>
                <a:srgbClr val="C00000"/>
              </a:solidFill>
              <a:effectLst/>
              <a:latin typeface="+mn-lt"/>
              <a:ea typeface="+mn-ea"/>
              <a:cs typeface="+mn-cs"/>
            </a:rPr>
            <a:t>調薪差額補助</a:t>
          </a:r>
          <a:r>
            <a:rPr lang="zh-TW" altLang="zh-TW" sz="1600" b="1" u="sng">
              <a:solidFill>
                <a:srgbClr val="C00000"/>
              </a:solidFill>
              <a:effectLst/>
              <a:latin typeface="+mn-lt"/>
              <a:ea typeface="+mn-ea"/>
              <a:cs typeface="+mn-cs"/>
            </a:rPr>
            <a:t>」</a:t>
          </a:r>
          <a:r>
            <a:rPr lang="zh-TW" altLang="en-US" sz="1600" b="1" u="sng">
              <a:solidFill>
                <a:srgbClr val="C00000"/>
              </a:solidFill>
              <a:effectLst/>
              <a:latin typeface="+mn-lt"/>
              <a:ea typeface="+mn-ea"/>
              <a:cs typeface="+mn-cs"/>
            </a:rPr>
            <a:t>成果報告</a:t>
          </a:r>
          <a:r>
            <a:rPr lang="zh-TW" altLang="en-US" sz="1600">
              <a:solidFill>
                <a:schemeClr val="dk1"/>
              </a:solidFill>
              <a:effectLst/>
              <a:latin typeface="+mn-lt"/>
              <a:ea typeface="+mn-ea"/>
              <a:cs typeface="+mn-cs"/>
            </a:rPr>
            <a:t>，</a:t>
          </a:r>
          <a:r>
            <a:rPr lang="zh-TW" altLang="en-US" sz="1600"/>
            <a:t>毋須重複列入獎勵補助經費執行清冊</a:t>
          </a:r>
          <a:r>
            <a:rPr lang="zh-TW" altLang="en-US" sz="1600">
              <a:solidFill>
                <a:schemeClr val="dk1"/>
              </a:solidFill>
              <a:effectLst/>
              <a:latin typeface="+mn-lt"/>
              <a:ea typeface="+mn-ea"/>
              <a:cs typeface="+mn-cs"/>
            </a:rPr>
            <a:t>，但仍須將</a:t>
          </a:r>
          <a:r>
            <a:rPr lang="zh-TW" altLang="zh-TW" sz="1600">
              <a:solidFill>
                <a:schemeClr val="dk1"/>
              </a:solidFill>
              <a:effectLst/>
              <a:latin typeface="+mn-lt"/>
              <a:ea typeface="+mn-ea"/>
              <a:cs typeface="+mn-cs"/>
            </a:rPr>
            <a:t>其</a:t>
          </a:r>
          <a:r>
            <a:rPr lang="zh-TW" altLang="en-US" sz="1600" b="1" u="sng">
              <a:solidFill>
                <a:srgbClr val="C00000"/>
              </a:solidFill>
              <a:effectLst/>
              <a:latin typeface="+mn-lt"/>
              <a:ea typeface="+mn-ea"/>
              <a:cs typeface="+mn-cs"/>
            </a:rPr>
            <a:t>補助人數及金額彙總</a:t>
          </a:r>
          <a:r>
            <a:rPr lang="zh-TW" altLang="en-US" sz="1600" b="1" u="sng">
              <a:solidFill>
                <a:srgbClr val="C00000"/>
              </a:solidFill>
            </a:rPr>
            <a:t>列示於</a:t>
          </a:r>
          <a:r>
            <a:rPr lang="en-US" altLang="zh-TW" sz="1600" b="1" u="sng">
              <a:solidFill>
                <a:srgbClr val="C00000"/>
              </a:solidFill>
              <a:effectLst/>
              <a:latin typeface="+mn-lt"/>
              <a:ea typeface="+mn-ea"/>
              <a:cs typeface="+mn-cs"/>
            </a:rPr>
            <a:t>【</a:t>
          </a:r>
          <a:r>
            <a:rPr lang="zh-TW" altLang="en-US" sz="1600" b="1" u="sng">
              <a:solidFill>
                <a:srgbClr val="C00000"/>
              </a:solidFill>
              <a:effectLst/>
              <a:latin typeface="+mn-lt"/>
              <a:ea typeface="+mn-ea"/>
              <a:cs typeface="+mn-cs"/>
            </a:rPr>
            <a:t>附件六</a:t>
          </a:r>
          <a:r>
            <a:rPr lang="en-US" altLang="zh-TW" sz="1600" b="1" u="sng">
              <a:solidFill>
                <a:srgbClr val="C00000"/>
              </a:solidFill>
              <a:effectLst/>
              <a:latin typeface="+mn-lt"/>
              <a:ea typeface="+mn-ea"/>
              <a:cs typeface="+mn-cs"/>
            </a:rPr>
            <a:t>】</a:t>
          </a:r>
          <a:r>
            <a:rPr lang="zh-TW" altLang="en-US" sz="1600">
              <a:solidFill>
                <a:schemeClr val="dk1"/>
              </a:solidFill>
              <a:effectLst/>
              <a:latin typeface="+mn-lt"/>
              <a:ea typeface="+mn-ea"/>
              <a:cs typeface="+mn-cs"/>
            </a:rPr>
            <a:t>。</a:t>
          </a:r>
          <a:endParaRPr lang="zh-TW" altLang="en-US" sz="1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37"/>
  <sheetViews>
    <sheetView tabSelected="1" zoomScale="85" zoomScaleNormal="85" workbookViewId="0">
      <selection activeCell="C3" sqref="C3:G3"/>
    </sheetView>
  </sheetViews>
  <sheetFormatPr defaultColWidth="9" defaultRowHeight="15.5" x14ac:dyDescent="0.35"/>
  <cols>
    <col min="1" max="1" width="3.08984375" style="8" customWidth="1"/>
    <col min="2" max="2" width="34.7265625" style="8" customWidth="1"/>
    <col min="3" max="6" width="15.6328125" style="8" customWidth="1"/>
    <col min="7" max="7" width="25.6328125" style="8" customWidth="1"/>
    <col min="8" max="8" width="3.08984375" style="8" customWidth="1"/>
    <col min="9" max="9" width="3.08984375" style="77" customWidth="1"/>
    <col min="10" max="10" width="60.6328125" style="42" customWidth="1"/>
    <col min="11" max="16384" width="9" style="8"/>
  </cols>
  <sheetData>
    <row r="1" spans="1:10" ht="10" customHeight="1" x14ac:dyDescent="0.35">
      <c r="A1" s="1"/>
      <c r="B1" s="1"/>
      <c r="C1" s="1"/>
      <c r="D1" s="1"/>
      <c r="E1" s="1"/>
      <c r="F1" s="1"/>
      <c r="G1" s="1"/>
      <c r="H1" s="1"/>
      <c r="I1" s="76"/>
    </row>
    <row r="2" spans="1:10" ht="21" customHeight="1" thickBot="1" x14ac:dyDescent="0.4">
      <c r="A2" s="1"/>
      <c r="B2" s="166" t="s">
        <v>152</v>
      </c>
      <c r="C2" s="137"/>
      <c r="D2" s="1"/>
      <c r="E2" s="1"/>
      <c r="F2" s="1"/>
      <c r="G2" s="1"/>
      <c r="H2" s="1"/>
      <c r="I2" s="268" t="s">
        <v>311</v>
      </c>
      <c r="J2" s="269"/>
    </row>
    <row r="3" spans="1:10" ht="21" customHeight="1" thickTop="1" thickBot="1" x14ac:dyDescent="0.4">
      <c r="A3" s="1"/>
      <c r="B3" s="9" t="s">
        <v>158</v>
      </c>
      <c r="C3" s="270"/>
      <c r="D3" s="271"/>
      <c r="E3" s="271"/>
      <c r="F3" s="271"/>
      <c r="G3" s="272"/>
      <c r="H3" s="1"/>
      <c r="I3" s="264" t="str">
        <f>"《"&amp;目錄!A2&amp;"》"&amp;目錄!B2</f>
        <v>《附件一》資本門教學及研究設備執行表</v>
      </c>
      <c r="J3" s="265"/>
    </row>
    <row r="4" spans="1:10" ht="21" customHeight="1" x14ac:dyDescent="0.35">
      <c r="A4" s="1"/>
      <c r="B4" s="159" t="s">
        <v>159</v>
      </c>
      <c r="C4" s="136" t="s">
        <v>160</v>
      </c>
      <c r="D4" s="136" t="s">
        <v>161</v>
      </c>
      <c r="E4" s="273" t="s">
        <v>162</v>
      </c>
      <c r="F4" s="274"/>
      <c r="G4" s="2" t="s">
        <v>163</v>
      </c>
      <c r="H4" s="1"/>
      <c r="I4" s="264" t="str">
        <f>"《"&amp;目錄!A3&amp;"》"&amp;目錄!B3</f>
        <v>《附件二》資本門圖書館自動化設備執行表</v>
      </c>
      <c r="J4" s="265"/>
    </row>
    <row r="5" spans="1:10" ht="21" customHeight="1" thickBot="1" x14ac:dyDescent="0.4">
      <c r="A5" s="1"/>
      <c r="B5" s="160">
        <v>0</v>
      </c>
      <c r="C5" s="165">
        <f>C15+C27</f>
        <v>0</v>
      </c>
      <c r="D5" s="165">
        <f>E15+E27</f>
        <v>0</v>
      </c>
      <c r="E5" s="275" t="str">
        <f>IFERROR($D$5/$C$5,"--")</f>
        <v>--</v>
      </c>
      <c r="F5" s="275"/>
      <c r="G5" s="128">
        <f>$B$5-$C$5</f>
        <v>0</v>
      </c>
      <c r="H5" s="10"/>
      <c r="I5" s="264" t="str">
        <f>"《"&amp;目錄!A4&amp;"》"&amp;目錄!B4</f>
        <v>《附件三》資本門圖書期刊、教學媒體相關資源執行表</v>
      </c>
      <c r="J5" s="265"/>
    </row>
    <row r="6" spans="1:10" ht="21" customHeight="1" thickTop="1" x14ac:dyDescent="0.35">
      <c r="A6" s="1"/>
      <c r="B6" s="266" t="s">
        <v>187</v>
      </c>
      <c r="C6" s="267"/>
      <c r="D6" s="267"/>
      <c r="E6" s="267"/>
      <c r="F6" s="267"/>
      <c r="G6" s="267"/>
      <c r="H6" s="1"/>
      <c r="I6" s="264" t="str">
        <f>"《"&amp;目錄!A5&amp;"》"&amp;目錄!B5</f>
        <v>《附件四》資本門學生事務及輔導相關設備執行表</v>
      </c>
      <c r="J6" s="265"/>
    </row>
    <row r="7" spans="1:10" ht="21" customHeight="1" thickBot="1" x14ac:dyDescent="0.4">
      <c r="A7" s="1"/>
      <c r="B7" s="167" t="s">
        <v>153</v>
      </c>
      <c r="C7" s="1"/>
      <c r="D7" s="1"/>
      <c r="E7" s="1"/>
      <c r="F7" s="1"/>
      <c r="G7" s="1"/>
      <c r="H7" s="1"/>
      <c r="I7" s="264" t="str">
        <f>"《"&amp;目錄!A6&amp;"》"&amp;目錄!B6</f>
        <v>《附件五》資本門其他設施及重大修繕維護工程執行表</v>
      </c>
      <c r="J7" s="265"/>
    </row>
    <row r="8" spans="1:10" ht="21" customHeight="1" thickTop="1" x14ac:dyDescent="0.35">
      <c r="A8" s="1"/>
      <c r="B8" s="251"/>
      <c r="C8" s="254" t="s">
        <v>164</v>
      </c>
      <c r="D8" s="255"/>
      <c r="E8" s="262" t="s">
        <v>165</v>
      </c>
      <c r="F8" s="263"/>
      <c r="G8" s="258" t="s">
        <v>166</v>
      </c>
      <c r="H8" s="1"/>
      <c r="I8" s="264" t="str">
        <f>"《"&amp;目錄!A7&amp;"》"&amp;目錄!B7</f>
        <v>《附件六》經常門經費執行彙整表</v>
      </c>
      <c r="J8" s="264"/>
    </row>
    <row r="9" spans="1:10" ht="21" customHeight="1" thickBot="1" x14ac:dyDescent="0.4">
      <c r="A9" s="1"/>
      <c r="B9" s="252"/>
      <c r="C9" s="11" t="s">
        <v>167</v>
      </c>
      <c r="D9" s="12" t="s">
        <v>168</v>
      </c>
      <c r="E9" s="12" t="s">
        <v>167</v>
      </c>
      <c r="F9" s="12" t="s">
        <v>168</v>
      </c>
      <c r="G9" s="259"/>
      <c r="H9" s="1"/>
      <c r="I9" s="264" t="str">
        <f>"《"&amp;目錄!A8&amp;"》"&amp;目錄!B8</f>
        <v>《附件六之(一)》改善教學、教師薪資及師資結構執行表</v>
      </c>
      <c r="J9" s="264"/>
    </row>
    <row r="10" spans="1:10" ht="21" customHeight="1" x14ac:dyDescent="0.35">
      <c r="A10" s="1"/>
      <c r="B10" s="13" t="s">
        <v>169</v>
      </c>
      <c r="C10" s="129">
        <f>附件一!R14</f>
        <v>0</v>
      </c>
      <c r="D10" s="162" t="str">
        <f>IFERROR(C10/$C$15,"--")</f>
        <v>--</v>
      </c>
      <c r="E10" s="129">
        <f>附件一!S14</f>
        <v>0</v>
      </c>
      <c r="F10" s="162" t="str">
        <f>IFERROR(E10/$E$15,"--")</f>
        <v>--</v>
      </c>
      <c r="G10" s="195"/>
      <c r="H10" s="1"/>
      <c r="I10" s="264" t="str">
        <f>"《"&amp;目錄!A18&amp;"》"&amp;目錄!B18</f>
        <v>《附件六之(二)》學生事務及輔導相關工作經費執行表</v>
      </c>
      <c r="J10" s="264"/>
    </row>
    <row r="11" spans="1:10" ht="21" customHeight="1" x14ac:dyDescent="0.35">
      <c r="A11" s="1"/>
      <c r="B11" s="14" t="s">
        <v>170</v>
      </c>
      <c r="C11" s="129">
        <f>附件二!R14+附件三!M14</f>
        <v>0</v>
      </c>
      <c r="D11" s="162" t="str">
        <f>IFERROR(C11/$C$15,"--")</f>
        <v>--</v>
      </c>
      <c r="E11" s="129">
        <f>附件二!S14+附件三!N14</f>
        <v>0</v>
      </c>
      <c r="F11" s="162" t="str">
        <f>IFERROR(E11/$E$15,"--")</f>
        <v>--</v>
      </c>
      <c r="G11" s="195"/>
      <c r="H11" s="1"/>
      <c r="I11" s="264" t="str">
        <f>"《"&amp;目錄!A22&amp;"》"&amp;目錄!B22</f>
        <v>《附件六之(三)》行政人員相關業務研習及進修執行表</v>
      </c>
      <c r="J11" s="264"/>
    </row>
    <row r="12" spans="1:10" ht="21" customHeight="1" x14ac:dyDescent="0.35">
      <c r="A12" s="1"/>
      <c r="B12" s="14" t="s">
        <v>171</v>
      </c>
      <c r="C12" s="129">
        <f>附件四!R14</f>
        <v>0</v>
      </c>
      <c r="D12" s="162" t="str">
        <f>IFERROR(C12/$C$15,"--")</f>
        <v>--</v>
      </c>
      <c r="E12" s="129">
        <f>附件四!S14</f>
        <v>0</v>
      </c>
      <c r="F12" s="162" t="str">
        <f>IFERROR(E12/$E$15,"--")</f>
        <v>--</v>
      </c>
      <c r="G12" s="196" t="s">
        <v>354</v>
      </c>
      <c r="H12" s="1"/>
      <c r="I12" s="264" t="str">
        <f>"《"&amp;目錄!A26&amp;"》"&amp;目錄!B26</f>
        <v>《附件六之(四)》改善教學相關物品執行表</v>
      </c>
      <c r="J12" s="264"/>
    </row>
    <row r="13" spans="1:10" ht="21" customHeight="1" x14ac:dyDescent="0.35">
      <c r="A13" s="1"/>
      <c r="B13" s="14" t="s">
        <v>214</v>
      </c>
      <c r="C13" s="129"/>
      <c r="D13" s="162" t="str">
        <f>IFERROR(C13/$C$15,"--")</f>
        <v>--</v>
      </c>
      <c r="E13" s="129"/>
      <c r="F13" s="162" t="str">
        <f>IFERROR(E13/$E$15,"--")</f>
        <v>--</v>
      </c>
      <c r="G13" s="197"/>
      <c r="H13" s="1"/>
      <c r="I13" s="264" t="str">
        <f>"《"&amp;目錄!A27&amp;"》"&amp;目錄!B27</f>
        <v>《附件六之(五)》授權年限在2年以下之電子資料庫及軟體執行表</v>
      </c>
      <c r="J13" s="264"/>
    </row>
    <row r="14" spans="1:10" ht="21" customHeight="1" x14ac:dyDescent="0.35">
      <c r="A14" s="1"/>
      <c r="B14" s="14" t="s">
        <v>172</v>
      </c>
      <c r="C14" s="129"/>
      <c r="D14" s="162" t="str">
        <f>IFERROR(C14/$C$15,"--")</f>
        <v>--</v>
      </c>
      <c r="E14" s="129"/>
      <c r="F14" s="162" t="str">
        <f>IFERROR(E14/$E$15,"--")</f>
        <v>--</v>
      </c>
      <c r="G14" s="197" t="s">
        <v>355</v>
      </c>
      <c r="H14" s="1"/>
      <c r="I14" s="264" t="str">
        <f>"《"&amp;目錄!A28&amp;"》"&amp;目錄!B28</f>
        <v>《附件六之(六)》冷氣設施維護費及多元生理用品執行表</v>
      </c>
      <c r="J14" s="264"/>
    </row>
    <row r="15" spans="1:10" ht="21" customHeight="1" thickBot="1" x14ac:dyDescent="0.4">
      <c r="A15" s="1"/>
      <c r="B15" s="15" t="s">
        <v>173</v>
      </c>
      <c r="C15" s="130">
        <f>SUM(C10:C14)</f>
        <v>0</v>
      </c>
      <c r="D15" s="164">
        <v>1</v>
      </c>
      <c r="E15" s="130">
        <f>SUM(E10:E14)</f>
        <v>0</v>
      </c>
      <c r="F15" s="164">
        <v>1</v>
      </c>
      <c r="G15" s="198"/>
      <c r="H15" s="1"/>
      <c r="I15" s="264" t="str">
        <f>"《"&amp;目錄!A29&amp;"》"&amp;目錄!B29</f>
        <v>《附件六之(七)》學生留用合作機構獎勵經費執行表</v>
      </c>
      <c r="J15" s="265"/>
    </row>
    <row r="16" spans="1:10" ht="21" customHeight="1" thickTop="1" thickBot="1" x14ac:dyDescent="0.4">
      <c r="A16" s="1"/>
      <c r="B16" s="256" t="s">
        <v>174</v>
      </c>
      <c r="C16" s="257"/>
      <c r="D16" s="260" t="e">
        <f>$C$15/$C$5</f>
        <v>#DIV/0!</v>
      </c>
      <c r="E16" s="261"/>
      <c r="F16" s="261"/>
      <c r="G16" s="199" t="s">
        <v>430</v>
      </c>
      <c r="H16" s="1"/>
      <c r="I16" s="264" t="str">
        <f>"《"&amp;目錄!A30&amp;"》"&amp;目錄!B30</f>
        <v>《附錄一》獎勵補助經費結餘款說明</v>
      </c>
      <c r="J16" s="265"/>
    </row>
    <row r="17" spans="1:10" ht="21" customHeight="1" thickTop="1" x14ac:dyDescent="0.35">
      <c r="A17" s="1"/>
      <c r="B17" s="1"/>
      <c r="C17" s="1"/>
      <c r="D17" s="1"/>
      <c r="E17" s="1"/>
      <c r="F17" s="1"/>
      <c r="G17" s="1"/>
      <c r="H17" s="1"/>
      <c r="I17" s="264" t="str">
        <f>"《"&amp;目錄!A31&amp;"》"&amp;目錄!B31</f>
        <v>《附錄二》經費運用結合辦學特色與在地產業鏈結成果</v>
      </c>
      <c r="J17" s="265"/>
    </row>
    <row r="18" spans="1:10" ht="21" customHeight="1" thickBot="1" x14ac:dyDescent="0.4">
      <c r="A18" s="1"/>
      <c r="B18" s="167" t="s">
        <v>154</v>
      </c>
      <c r="C18" s="1"/>
      <c r="D18" s="1"/>
      <c r="E18" s="1"/>
      <c r="F18" s="1"/>
      <c r="G18" s="1"/>
      <c r="H18" s="1"/>
      <c r="I18" s="264" t="str">
        <f>"《"&amp;目錄!A32&amp;"》"&amp;目錄!B32</f>
        <v>《附錄三》運用校務研究驅動校務治理成效</v>
      </c>
      <c r="J18" s="265"/>
    </row>
    <row r="19" spans="1:10" ht="21" customHeight="1" thickTop="1" x14ac:dyDescent="0.35">
      <c r="A19" s="1"/>
      <c r="B19" s="251"/>
      <c r="C19" s="254" t="s">
        <v>164</v>
      </c>
      <c r="D19" s="255"/>
      <c r="E19" s="262" t="s">
        <v>165</v>
      </c>
      <c r="F19" s="263"/>
      <c r="G19" s="258" t="s">
        <v>166</v>
      </c>
      <c r="H19" s="1"/>
    </row>
    <row r="20" spans="1:10" ht="21" customHeight="1" thickBot="1" x14ac:dyDescent="0.4">
      <c r="A20" s="1"/>
      <c r="B20" s="252"/>
      <c r="C20" s="11" t="s">
        <v>167</v>
      </c>
      <c r="D20" s="12" t="s">
        <v>168</v>
      </c>
      <c r="E20" s="12" t="s">
        <v>167</v>
      </c>
      <c r="F20" s="12" t="s">
        <v>168</v>
      </c>
      <c r="G20" s="259"/>
      <c r="H20" s="1"/>
      <c r="I20" s="234" t="s">
        <v>175</v>
      </c>
      <c r="J20" s="235"/>
    </row>
    <row r="21" spans="1:10" ht="50" customHeight="1" x14ac:dyDescent="0.35">
      <c r="A21" s="1"/>
      <c r="B21" s="83" t="s">
        <v>176</v>
      </c>
      <c r="C21" s="129">
        <f>附件六!F22</f>
        <v>0</v>
      </c>
      <c r="D21" s="162" t="str">
        <f>IFERROR(C21/$C$27,"--")</f>
        <v>--</v>
      </c>
      <c r="E21" s="129">
        <f>附件六!H22</f>
        <v>0</v>
      </c>
      <c r="F21" s="162" t="str">
        <f>IFERROR(E21/$E$27,"--")</f>
        <v>--</v>
      </c>
      <c r="G21" s="200" t="s">
        <v>356</v>
      </c>
      <c r="H21" s="1"/>
      <c r="I21" s="190" t="s">
        <v>23</v>
      </c>
      <c r="J21" s="191" t="s">
        <v>349</v>
      </c>
    </row>
    <row r="22" spans="1:10" ht="21" customHeight="1" x14ac:dyDescent="0.35">
      <c r="A22" s="1"/>
      <c r="B22" s="14" t="s">
        <v>177</v>
      </c>
      <c r="C22" s="129">
        <f>附件六!F26</f>
        <v>0</v>
      </c>
      <c r="D22" s="163" t="str">
        <f>IFERROR(C22/$C$27,"--")</f>
        <v>--</v>
      </c>
      <c r="E22" s="129">
        <f>附件六!H26</f>
        <v>0</v>
      </c>
      <c r="F22" s="163" t="str">
        <f>IFERROR(E22/$E$27,"--")</f>
        <v>--</v>
      </c>
      <c r="G22" s="201" t="s">
        <v>354</v>
      </c>
      <c r="H22" s="1"/>
      <c r="I22" s="190" t="s">
        <v>144</v>
      </c>
      <c r="J22" s="245" t="s">
        <v>350</v>
      </c>
    </row>
    <row r="23" spans="1:10" ht="21" customHeight="1" x14ac:dyDescent="0.35">
      <c r="A23" s="1"/>
      <c r="B23" s="14" t="s">
        <v>178</v>
      </c>
      <c r="C23" s="129">
        <f>附件六!F29</f>
        <v>0</v>
      </c>
      <c r="D23" s="163" t="str">
        <f t="shared" ref="D23:D26" si="0">IFERROR(C23/$C$27,"--")</f>
        <v>--</v>
      </c>
      <c r="E23" s="129">
        <f>附件六!H29</f>
        <v>0</v>
      </c>
      <c r="F23" s="163" t="str">
        <f t="shared" ref="F23:F26" si="1">IFERROR(E23/$E$27,"--")</f>
        <v>--</v>
      </c>
      <c r="G23" s="201" t="s">
        <v>357</v>
      </c>
      <c r="H23" s="1"/>
      <c r="I23" s="192"/>
      <c r="J23" s="246"/>
    </row>
    <row r="24" spans="1:10" ht="21" customHeight="1" x14ac:dyDescent="0.35">
      <c r="A24" s="1"/>
      <c r="B24" s="14" t="s">
        <v>179</v>
      </c>
      <c r="C24" s="129">
        <f>附件六!F34</f>
        <v>0</v>
      </c>
      <c r="D24" s="163" t="str">
        <f t="shared" si="0"/>
        <v>--</v>
      </c>
      <c r="E24" s="129">
        <f>附件六!H34</f>
        <v>0</v>
      </c>
      <c r="F24" s="163" t="str">
        <f t="shared" si="1"/>
        <v>--</v>
      </c>
      <c r="G24" s="197"/>
      <c r="H24" s="1"/>
      <c r="I24" s="193"/>
      <c r="J24" s="246"/>
    </row>
    <row r="25" spans="1:10" ht="21" customHeight="1" x14ac:dyDescent="0.35">
      <c r="A25" s="1"/>
      <c r="B25" s="14" t="s">
        <v>180</v>
      </c>
      <c r="C25" s="129">
        <f>附件六!F40</f>
        <v>0</v>
      </c>
      <c r="D25" s="163" t="str">
        <f t="shared" si="0"/>
        <v>--</v>
      </c>
      <c r="E25" s="129">
        <f>附件六!H40</f>
        <v>0</v>
      </c>
      <c r="F25" s="163" t="str">
        <f t="shared" si="1"/>
        <v>--</v>
      </c>
      <c r="G25" s="202"/>
      <c r="H25" s="1"/>
      <c r="I25" s="190"/>
      <c r="J25" s="246"/>
    </row>
    <row r="26" spans="1:10" ht="21" customHeight="1" x14ac:dyDescent="0.35">
      <c r="A26" s="1"/>
      <c r="B26" s="132" t="s">
        <v>345</v>
      </c>
      <c r="C26" s="131">
        <f>附件六!F43</f>
        <v>0</v>
      </c>
      <c r="D26" s="163" t="str">
        <f t="shared" si="0"/>
        <v>--</v>
      </c>
      <c r="E26" s="131">
        <f>附件六!H43</f>
        <v>0</v>
      </c>
      <c r="F26" s="163" t="str">
        <f t="shared" si="1"/>
        <v>--</v>
      </c>
      <c r="G26" s="203"/>
      <c r="H26" s="1"/>
      <c r="J26" s="246"/>
    </row>
    <row r="27" spans="1:10" ht="21" customHeight="1" thickBot="1" x14ac:dyDescent="0.4">
      <c r="A27" s="1"/>
      <c r="B27" s="15" t="s">
        <v>173</v>
      </c>
      <c r="C27" s="130">
        <f>SUM(C21:C26)</f>
        <v>0</v>
      </c>
      <c r="D27" s="164">
        <v>1</v>
      </c>
      <c r="E27" s="130">
        <f>SUM(E21:E26)</f>
        <v>0</v>
      </c>
      <c r="F27" s="164">
        <v>1</v>
      </c>
      <c r="G27" s="198"/>
      <c r="H27" s="1"/>
      <c r="I27" s="190" t="s">
        <v>24</v>
      </c>
      <c r="J27" s="249" t="s">
        <v>351</v>
      </c>
    </row>
    <row r="28" spans="1:10" ht="21" customHeight="1" thickTop="1" thickBot="1" x14ac:dyDescent="0.4">
      <c r="A28" s="1"/>
      <c r="B28" s="256" t="s">
        <v>181</v>
      </c>
      <c r="C28" s="257"/>
      <c r="D28" s="260" t="e">
        <f>$C$27/$C$5</f>
        <v>#DIV/0!</v>
      </c>
      <c r="E28" s="261"/>
      <c r="F28" s="261"/>
      <c r="G28" s="199" t="s">
        <v>430</v>
      </c>
      <c r="H28" s="1"/>
      <c r="J28" s="250"/>
    </row>
    <row r="29" spans="1:10" ht="8" customHeight="1" thickTop="1" x14ac:dyDescent="0.35">
      <c r="A29" s="1"/>
      <c r="B29" s="1"/>
      <c r="C29" s="1"/>
      <c r="D29" s="1"/>
      <c r="E29" s="1"/>
      <c r="F29" s="1"/>
      <c r="G29" s="1"/>
      <c r="H29" s="1"/>
      <c r="I29" s="193"/>
      <c r="J29" s="250"/>
    </row>
    <row r="30" spans="1:10" ht="15" customHeight="1" thickBot="1" x14ac:dyDescent="0.4">
      <c r="A30" s="1"/>
      <c r="B30" s="1"/>
      <c r="C30" s="1"/>
      <c r="D30" s="1"/>
      <c r="E30" s="1"/>
      <c r="F30" s="1"/>
      <c r="G30" s="1"/>
      <c r="H30" s="1"/>
      <c r="I30" s="190" t="s">
        <v>25</v>
      </c>
      <c r="J30" s="245" t="s">
        <v>352</v>
      </c>
    </row>
    <row r="31" spans="1:10" ht="35" customHeight="1" thickTop="1" thickBot="1" x14ac:dyDescent="0.4">
      <c r="A31" s="1"/>
      <c r="B31" s="16" t="s">
        <v>182</v>
      </c>
      <c r="C31" s="253" t="s">
        <v>183</v>
      </c>
      <c r="D31" s="253"/>
      <c r="E31" s="135" t="s">
        <v>184</v>
      </c>
      <c r="F31" s="135" t="s">
        <v>185</v>
      </c>
      <c r="G31" s="17" t="s">
        <v>186</v>
      </c>
      <c r="H31" s="1"/>
      <c r="J31" s="250"/>
    </row>
    <row r="32" spans="1:10" ht="20" customHeight="1" x14ac:dyDescent="0.35">
      <c r="A32" s="1"/>
      <c r="B32" s="231"/>
      <c r="C32" s="236"/>
      <c r="D32" s="237"/>
      <c r="E32" s="237"/>
      <c r="F32" s="237"/>
      <c r="G32" s="242"/>
      <c r="H32" s="1"/>
      <c r="I32" s="190" t="s">
        <v>26</v>
      </c>
      <c r="J32" s="194" t="s">
        <v>353</v>
      </c>
    </row>
    <row r="33" spans="2:10" ht="18" customHeight="1" x14ac:dyDescent="0.35">
      <c r="B33" s="232"/>
      <c r="C33" s="238"/>
      <c r="D33" s="239"/>
      <c r="E33" s="239"/>
      <c r="F33" s="239"/>
      <c r="G33" s="243"/>
      <c r="I33" s="190" t="s">
        <v>138</v>
      </c>
      <c r="J33" s="247" t="s">
        <v>433</v>
      </c>
    </row>
    <row r="34" spans="2:10" ht="18" customHeight="1" x14ac:dyDescent="0.35">
      <c r="B34" s="232"/>
      <c r="C34" s="238"/>
      <c r="D34" s="239"/>
      <c r="E34" s="239"/>
      <c r="F34" s="239"/>
      <c r="G34" s="243"/>
      <c r="I34" s="190"/>
      <c r="J34" s="248"/>
    </row>
    <row r="35" spans="2:10" ht="18" customHeight="1" x14ac:dyDescent="0.35">
      <c r="B35" s="232"/>
      <c r="C35" s="238"/>
      <c r="D35" s="239"/>
      <c r="E35" s="239"/>
      <c r="F35" s="239"/>
      <c r="G35" s="243"/>
      <c r="I35" s="190" t="s">
        <v>432</v>
      </c>
      <c r="J35" s="249" t="s">
        <v>434</v>
      </c>
    </row>
    <row r="36" spans="2:10" ht="18" customHeight="1" thickBot="1" x14ac:dyDescent="0.4">
      <c r="B36" s="233"/>
      <c r="C36" s="240"/>
      <c r="D36" s="241"/>
      <c r="E36" s="241"/>
      <c r="F36" s="241"/>
      <c r="G36" s="244"/>
      <c r="I36" s="190"/>
      <c r="J36" s="248"/>
    </row>
    <row r="37" spans="2:10" ht="16" thickTop="1" x14ac:dyDescent="0.35"/>
  </sheetData>
  <mergeCells count="45">
    <mergeCell ref="I2:J2"/>
    <mergeCell ref="C3:G3"/>
    <mergeCell ref="I16:J16"/>
    <mergeCell ref="B16:C16"/>
    <mergeCell ref="B8:B9"/>
    <mergeCell ref="I11:J11"/>
    <mergeCell ref="I7:J7"/>
    <mergeCell ref="E4:F4"/>
    <mergeCell ref="E5:F5"/>
    <mergeCell ref="I14:J14"/>
    <mergeCell ref="I10:J10"/>
    <mergeCell ref="C8:D8"/>
    <mergeCell ref="E8:F8"/>
    <mergeCell ref="G8:G9"/>
    <mergeCell ref="I15:J15"/>
    <mergeCell ref="I8:J8"/>
    <mergeCell ref="D28:F28"/>
    <mergeCell ref="E19:F19"/>
    <mergeCell ref="I3:J3"/>
    <mergeCell ref="I4:J4"/>
    <mergeCell ref="I5:J5"/>
    <mergeCell ref="I6:J6"/>
    <mergeCell ref="I18:J18"/>
    <mergeCell ref="D16:F16"/>
    <mergeCell ref="I17:J17"/>
    <mergeCell ref="B6:G6"/>
    <mergeCell ref="I9:J9"/>
    <mergeCell ref="I12:J12"/>
    <mergeCell ref="I13:J13"/>
    <mergeCell ref="B32:B36"/>
    <mergeCell ref="I20:J20"/>
    <mergeCell ref="C32:D36"/>
    <mergeCell ref="E32:E36"/>
    <mergeCell ref="F32:F36"/>
    <mergeCell ref="G32:G36"/>
    <mergeCell ref="J22:J26"/>
    <mergeCell ref="J33:J34"/>
    <mergeCell ref="J35:J36"/>
    <mergeCell ref="J27:J29"/>
    <mergeCell ref="J30:J31"/>
    <mergeCell ref="B19:B20"/>
    <mergeCell ref="C31:D31"/>
    <mergeCell ref="C19:D19"/>
    <mergeCell ref="B28:C28"/>
    <mergeCell ref="G19:G20"/>
  </mergeCells>
  <phoneticPr fontId="2" type="noConversion"/>
  <printOptions horizontalCentered="1"/>
  <pageMargins left="0.39370078740157483" right="0.39370078740157483" top="0.78740157480314965" bottom="0.59055118110236227" header="0.39370078740157483" footer="0.39370078740157483"/>
  <pageSetup paperSize="9" scale="71" orientation="landscape" errors="blank" r:id="rId1"/>
  <headerFooter alignWithMargins="0">
    <oddHeader xml:space="preserve">&amp;C&amp;"Times New Roman,粗體"&amp;20 115&amp;"標楷體,粗體"年度私立技專校院整體發展獎勵補助經費執行清冊&amp;"Calibri,粗體"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1"/>
  <dimension ref="A1:C34"/>
  <sheetViews>
    <sheetView zoomScale="85" zoomScaleNormal="85" workbookViewId="0">
      <selection sqref="A1:B1"/>
    </sheetView>
  </sheetViews>
  <sheetFormatPr defaultColWidth="9" defaultRowHeight="20" customHeight="1" x14ac:dyDescent="0.4"/>
  <cols>
    <col min="1" max="1" width="13" style="53" bestFit="1" customWidth="1"/>
    <col min="2" max="2" width="113.26953125" style="53" customWidth="1"/>
    <col min="3" max="16384" width="9" style="53"/>
  </cols>
  <sheetData>
    <row r="1" spans="1:3" ht="17.5" customHeight="1" x14ac:dyDescent="0.4">
      <c r="A1" s="276" t="s">
        <v>265</v>
      </c>
      <c r="B1" s="276"/>
      <c r="C1" s="138" t="s">
        <v>266</v>
      </c>
    </row>
    <row r="2" spans="1:3" ht="17" customHeight="1" x14ac:dyDescent="0.4">
      <c r="A2" s="44" t="s">
        <v>267</v>
      </c>
      <c r="B2" s="44" t="s">
        <v>268</v>
      </c>
      <c r="C2" s="44"/>
    </row>
    <row r="3" spans="1:3" ht="17" customHeight="1" x14ac:dyDescent="0.4">
      <c r="A3" s="44" t="s">
        <v>269</v>
      </c>
      <c r="B3" s="44" t="s">
        <v>270</v>
      </c>
      <c r="C3" s="44"/>
    </row>
    <row r="4" spans="1:3" ht="17" customHeight="1" x14ac:dyDescent="0.4">
      <c r="A4" s="44" t="s">
        <v>271</v>
      </c>
      <c r="B4" s="44" t="s">
        <v>272</v>
      </c>
      <c r="C4" s="44"/>
    </row>
    <row r="5" spans="1:3" ht="17" customHeight="1" x14ac:dyDescent="0.4">
      <c r="A5" s="44" t="s">
        <v>273</v>
      </c>
      <c r="B5" s="44" t="s">
        <v>274</v>
      </c>
      <c r="C5" s="44"/>
    </row>
    <row r="6" spans="1:3" ht="17" customHeight="1" x14ac:dyDescent="0.4">
      <c r="A6" s="44" t="s">
        <v>275</v>
      </c>
      <c r="B6" s="44" t="s">
        <v>276</v>
      </c>
      <c r="C6" s="44"/>
    </row>
    <row r="7" spans="1:3" ht="17" customHeight="1" x14ac:dyDescent="0.4">
      <c r="A7" s="44" t="s">
        <v>277</v>
      </c>
      <c r="B7" s="44" t="s">
        <v>278</v>
      </c>
      <c r="C7" s="44"/>
    </row>
    <row r="8" spans="1:3" ht="17" customHeight="1" x14ac:dyDescent="0.4">
      <c r="A8" s="277" t="s">
        <v>279</v>
      </c>
      <c r="B8" s="124" t="s">
        <v>280</v>
      </c>
      <c r="C8" s="124"/>
    </row>
    <row r="9" spans="1:3" ht="17" customHeight="1" x14ac:dyDescent="0.4">
      <c r="A9" s="278"/>
      <c r="B9" s="125" t="s">
        <v>281</v>
      </c>
      <c r="C9" s="125"/>
    </row>
    <row r="10" spans="1:3" ht="17" customHeight="1" x14ac:dyDescent="0.4">
      <c r="A10" s="278"/>
      <c r="B10" s="125" t="s">
        <v>282</v>
      </c>
      <c r="C10" s="125"/>
    </row>
    <row r="11" spans="1:3" ht="17" customHeight="1" x14ac:dyDescent="0.4">
      <c r="A11" s="278"/>
      <c r="B11" s="125" t="s">
        <v>283</v>
      </c>
      <c r="C11" s="125"/>
    </row>
    <row r="12" spans="1:3" ht="17" customHeight="1" x14ac:dyDescent="0.4">
      <c r="A12" s="278"/>
      <c r="B12" s="126" t="s">
        <v>284</v>
      </c>
      <c r="C12" s="126"/>
    </row>
    <row r="13" spans="1:3" ht="17" customHeight="1" x14ac:dyDescent="0.4">
      <c r="A13" s="278"/>
      <c r="B13" s="126" t="s">
        <v>285</v>
      </c>
      <c r="C13" s="126"/>
    </row>
    <row r="14" spans="1:3" ht="17" customHeight="1" x14ac:dyDescent="0.4">
      <c r="A14" s="278"/>
      <c r="B14" s="126" t="s">
        <v>286</v>
      </c>
      <c r="C14" s="126"/>
    </row>
    <row r="15" spans="1:3" ht="17" customHeight="1" x14ac:dyDescent="0.4">
      <c r="A15" s="278"/>
      <c r="B15" s="126" t="s">
        <v>287</v>
      </c>
      <c r="C15" s="126"/>
    </row>
    <row r="16" spans="1:3" ht="17" customHeight="1" x14ac:dyDescent="0.4">
      <c r="A16" s="278"/>
      <c r="B16" s="126" t="s">
        <v>288</v>
      </c>
      <c r="C16" s="126"/>
    </row>
    <row r="17" spans="1:3" ht="17" customHeight="1" x14ac:dyDescent="0.4">
      <c r="A17" s="279"/>
      <c r="B17" s="127" t="s">
        <v>289</v>
      </c>
      <c r="C17" s="127"/>
    </row>
    <row r="18" spans="1:3" ht="17" customHeight="1" x14ac:dyDescent="0.4">
      <c r="A18" s="277" t="s">
        <v>290</v>
      </c>
      <c r="B18" s="124" t="s">
        <v>291</v>
      </c>
      <c r="C18" s="124"/>
    </row>
    <row r="19" spans="1:3" ht="17" customHeight="1" x14ac:dyDescent="0.4">
      <c r="A19" s="278"/>
      <c r="B19" s="126" t="s">
        <v>292</v>
      </c>
      <c r="C19" s="126"/>
    </row>
    <row r="20" spans="1:3" ht="17" customHeight="1" x14ac:dyDescent="0.4">
      <c r="A20" s="278"/>
      <c r="B20" s="126" t="s">
        <v>293</v>
      </c>
      <c r="C20" s="126"/>
    </row>
    <row r="21" spans="1:3" ht="17" customHeight="1" x14ac:dyDescent="0.4">
      <c r="A21" s="279"/>
      <c r="B21" s="127" t="s">
        <v>294</v>
      </c>
      <c r="C21" s="127"/>
    </row>
    <row r="22" spans="1:3" ht="17" customHeight="1" x14ac:dyDescent="0.4">
      <c r="A22" s="277" t="s">
        <v>295</v>
      </c>
      <c r="B22" s="124" t="s">
        <v>296</v>
      </c>
      <c r="C22" s="124"/>
    </row>
    <row r="23" spans="1:3" ht="17" customHeight="1" x14ac:dyDescent="0.4">
      <c r="A23" s="278"/>
      <c r="B23" s="126" t="s">
        <v>297</v>
      </c>
      <c r="C23" s="126"/>
    </row>
    <row r="24" spans="1:3" ht="17" customHeight="1" x14ac:dyDescent="0.4">
      <c r="A24" s="278"/>
      <c r="B24" s="126" t="s">
        <v>298</v>
      </c>
      <c r="C24" s="126"/>
    </row>
    <row r="25" spans="1:3" ht="17" customHeight="1" x14ac:dyDescent="0.4">
      <c r="A25" s="279"/>
      <c r="B25" s="127" t="s">
        <v>299</v>
      </c>
      <c r="C25" s="127"/>
    </row>
    <row r="26" spans="1:3" ht="17" customHeight="1" x14ac:dyDescent="0.4">
      <c r="A26" s="44" t="s">
        <v>300</v>
      </c>
      <c r="B26" s="44" t="s">
        <v>301</v>
      </c>
      <c r="C26" s="44"/>
    </row>
    <row r="27" spans="1:3" ht="17" customHeight="1" x14ac:dyDescent="0.4">
      <c r="A27" s="44" t="s">
        <v>302</v>
      </c>
      <c r="B27" s="204" t="s">
        <v>358</v>
      </c>
      <c r="C27" s="44"/>
    </row>
    <row r="28" spans="1:3" ht="17" customHeight="1" x14ac:dyDescent="0.4">
      <c r="A28" s="44" t="s">
        <v>303</v>
      </c>
      <c r="B28" s="189" t="s">
        <v>346</v>
      </c>
      <c r="C28" s="44"/>
    </row>
    <row r="29" spans="1:3" ht="17" customHeight="1" x14ac:dyDescent="0.4">
      <c r="A29" s="44" t="s">
        <v>304</v>
      </c>
      <c r="B29" s="44" t="s">
        <v>305</v>
      </c>
      <c r="C29" s="44"/>
    </row>
    <row r="30" spans="1:3" ht="17" customHeight="1" x14ac:dyDescent="0.4">
      <c r="A30" s="44" t="s">
        <v>306</v>
      </c>
      <c r="B30" s="44" t="s">
        <v>307</v>
      </c>
      <c r="C30" s="44"/>
    </row>
    <row r="31" spans="1:3" ht="17" customHeight="1" x14ac:dyDescent="0.4">
      <c r="A31" s="44" t="s">
        <v>308</v>
      </c>
      <c r="B31" s="44" t="s">
        <v>309</v>
      </c>
      <c r="C31" s="44"/>
    </row>
    <row r="32" spans="1:3" ht="17" customHeight="1" x14ac:dyDescent="0.4">
      <c r="A32" s="189" t="s">
        <v>347</v>
      </c>
      <c r="B32" s="189" t="s">
        <v>348</v>
      </c>
      <c r="C32" s="44"/>
    </row>
    <row r="33" spans="1:2" ht="6" customHeight="1" x14ac:dyDescent="0.4"/>
    <row r="34" spans="1:2" ht="20" customHeight="1" x14ac:dyDescent="0.4">
      <c r="A34" s="158" t="s">
        <v>139</v>
      </c>
      <c r="B34" s="187" t="s">
        <v>310</v>
      </c>
    </row>
  </sheetData>
  <mergeCells count="4">
    <mergeCell ref="A1:B1"/>
    <mergeCell ref="A8:A17"/>
    <mergeCell ref="A22:A25"/>
    <mergeCell ref="A18:A21"/>
  </mergeCells>
  <phoneticPr fontId="2" type="noConversion"/>
  <printOptions horizontalCentered="1"/>
  <pageMargins left="0.51181102362204722" right="0.51181102362204722" top="1.1023622047244095" bottom="0.47244094488188981" header="0.35433070866141736" footer="0.31496062992125984"/>
  <pageSetup paperSize="9" scale="92" orientation="landscape" errors="blank" verticalDpi="300" r:id="rId1"/>
  <headerFooter>
    <oddHeader>&amp;C&amp;"Times New Roman,粗體"&amp;16 115&amp;"標楷體,粗體"年度私立技專校院整體發展獎勵補助經費執行清冊
【目錄】</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pageSetUpPr fitToPage="1"/>
  </sheetPr>
  <dimension ref="A1:T19"/>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3" width="9.6328125" style="1" customWidth="1"/>
    <col min="4" max="5" width="5.08984375" style="1" customWidth="1"/>
    <col min="6" max="6" width="16.6328125" style="1" customWidth="1"/>
    <col min="7" max="8" width="5.08984375" style="1" customWidth="1"/>
    <col min="9" max="9" width="8.36328125" style="1" customWidth="1"/>
    <col min="10" max="11" width="10.6328125" style="1" customWidth="1"/>
    <col min="12" max="13" width="8.7265625" style="1" customWidth="1"/>
    <col min="14" max="14" width="12.36328125" style="1" customWidth="1"/>
    <col min="15" max="17" width="11.6328125" style="1" customWidth="1"/>
    <col min="18" max="19" width="10.6328125" style="1" customWidth="1"/>
    <col min="20" max="20" width="8.08984375" style="1" customWidth="1"/>
    <col min="21" max="16384" width="9" style="1"/>
  </cols>
  <sheetData>
    <row r="1" spans="1:20" s="5" customFormat="1" ht="17" customHeight="1" x14ac:dyDescent="0.4">
      <c r="A1" s="291" t="s">
        <v>189</v>
      </c>
      <c r="B1" s="283" t="s">
        <v>190</v>
      </c>
      <c r="C1" s="283" t="s">
        <v>191</v>
      </c>
      <c r="D1" s="285" t="s">
        <v>192</v>
      </c>
      <c r="E1" s="285" t="s">
        <v>193</v>
      </c>
      <c r="F1" s="283" t="s">
        <v>194</v>
      </c>
      <c r="G1" s="283" t="s">
        <v>195</v>
      </c>
      <c r="H1" s="283" t="s">
        <v>196</v>
      </c>
      <c r="I1" s="283" t="s">
        <v>197</v>
      </c>
      <c r="J1" s="283" t="s">
        <v>198</v>
      </c>
      <c r="K1" s="283" t="s">
        <v>199</v>
      </c>
      <c r="L1" s="283" t="s">
        <v>200</v>
      </c>
      <c r="M1" s="283" t="s">
        <v>201</v>
      </c>
      <c r="N1" s="293" t="s">
        <v>202</v>
      </c>
      <c r="O1" s="285" t="s">
        <v>203</v>
      </c>
      <c r="P1" s="285" t="s">
        <v>204</v>
      </c>
      <c r="Q1" s="143" t="s">
        <v>205</v>
      </c>
      <c r="R1" s="285" t="s">
        <v>206</v>
      </c>
      <c r="S1" s="285"/>
      <c r="T1" s="289" t="s">
        <v>166</v>
      </c>
    </row>
    <row r="2" spans="1:20" s="5" customFormat="1" ht="17" customHeight="1" x14ac:dyDescent="0.4">
      <c r="A2" s="292"/>
      <c r="B2" s="284"/>
      <c r="C2" s="284"/>
      <c r="D2" s="284"/>
      <c r="E2" s="284"/>
      <c r="F2" s="284"/>
      <c r="G2" s="284"/>
      <c r="H2" s="284"/>
      <c r="I2" s="284"/>
      <c r="J2" s="284"/>
      <c r="K2" s="284"/>
      <c r="L2" s="284"/>
      <c r="M2" s="284"/>
      <c r="N2" s="276"/>
      <c r="O2" s="284"/>
      <c r="P2" s="284"/>
      <c r="Q2" s="7" t="s">
        <v>207</v>
      </c>
      <c r="R2" s="276" t="s">
        <v>208</v>
      </c>
      <c r="S2" s="276" t="s">
        <v>209</v>
      </c>
      <c r="T2" s="290"/>
    </row>
    <row r="3" spans="1:20" s="5" customFormat="1" ht="17" customHeight="1" x14ac:dyDescent="0.4">
      <c r="A3" s="292"/>
      <c r="B3" s="284"/>
      <c r="C3" s="284"/>
      <c r="D3" s="284"/>
      <c r="E3" s="284"/>
      <c r="F3" s="284"/>
      <c r="G3" s="284"/>
      <c r="H3" s="284"/>
      <c r="I3" s="284"/>
      <c r="J3" s="284"/>
      <c r="K3" s="284"/>
      <c r="L3" s="284"/>
      <c r="M3" s="284"/>
      <c r="N3" s="276"/>
      <c r="O3" s="284"/>
      <c r="P3" s="284"/>
      <c r="Q3" s="136" t="s">
        <v>210</v>
      </c>
      <c r="R3" s="276"/>
      <c r="S3" s="276"/>
      <c r="T3" s="290"/>
    </row>
    <row r="4" spans="1:20" x14ac:dyDescent="0.4">
      <c r="A4" s="140"/>
      <c r="B4" s="43"/>
      <c r="C4" s="43"/>
      <c r="D4" s="43"/>
      <c r="E4" s="43"/>
      <c r="F4" s="43"/>
      <c r="G4" s="139"/>
      <c r="H4" s="139"/>
      <c r="I4" s="54"/>
      <c r="J4" s="54"/>
      <c r="K4" s="43"/>
      <c r="L4" s="43"/>
      <c r="M4" s="139"/>
      <c r="N4" s="43"/>
      <c r="O4" s="139"/>
      <c r="P4" s="139"/>
      <c r="Q4" s="139"/>
      <c r="R4" s="54"/>
      <c r="S4" s="54"/>
      <c r="T4" s="49"/>
    </row>
    <row r="5" spans="1:20" x14ac:dyDescent="0.4">
      <c r="A5" s="140"/>
      <c r="B5" s="43"/>
      <c r="C5" s="43"/>
      <c r="D5" s="43"/>
      <c r="E5" s="43"/>
      <c r="F5" s="43"/>
      <c r="G5" s="139"/>
      <c r="H5" s="139"/>
      <c r="I5" s="54"/>
      <c r="J5" s="54"/>
      <c r="K5" s="43"/>
      <c r="L5" s="43"/>
      <c r="M5" s="139"/>
      <c r="N5" s="43"/>
      <c r="O5" s="139"/>
      <c r="P5" s="139"/>
      <c r="Q5" s="139"/>
      <c r="R5" s="54"/>
      <c r="S5" s="54"/>
      <c r="T5" s="49"/>
    </row>
    <row r="6" spans="1:20" x14ac:dyDescent="0.4">
      <c r="A6" s="140"/>
      <c r="B6" s="43"/>
      <c r="C6" s="43"/>
      <c r="D6" s="43"/>
      <c r="E6" s="43"/>
      <c r="F6" s="43"/>
      <c r="G6" s="139"/>
      <c r="H6" s="139"/>
      <c r="I6" s="54"/>
      <c r="J6" s="54"/>
      <c r="K6" s="43"/>
      <c r="L6" s="43"/>
      <c r="M6" s="139"/>
      <c r="N6" s="43"/>
      <c r="O6" s="139"/>
      <c r="P6" s="139"/>
      <c r="Q6" s="139"/>
      <c r="R6" s="54"/>
      <c r="S6" s="54"/>
      <c r="T6" s="49"/>
    </row>
    <row r="7" spans="1:20" x14ac:dyDescent="0.4">
      <c r="A7" s="140"/>
      <c r="B7" s="43"/>
      <c r="C7" s="43"/>
      <c r="D7" s="43"/>
      <c r="E7" s="43"/>
      <c r="F7" s="43"/>
      <c r="G7" s="139"/>
      <c r="H7" s="139"/>
      <c r="I7" s="54"/>
      <c r="J7" s="54"/>
      <c r="K7" s="43"/>
      <c r="L7" s="43"/>
      <c r="M7" s="139"/>
      <c r="N7" s="43"/>
      <c r="O7" s="139"/>
      <c r="P7" s="139"/>
      <c r="Q7" s="139"/>
      <c r="R7" s="54"/>
      <c r="S7" s="54"/>
      <c r="T7" s="49"/>
    </row>
    <row r="8" spans="1:20" x14ac:dyDescent="0.4">
      <c r="A8" s="140"/>
      <c r="B8" s="43"/>
      <c r="C8" s="43"/>
      <c r="D8" s="43"/>
      <c r="E8" s="43"/>
      <c r="F8" s="43"/>
      <c r="G8" s="139"/>
      <c r="H8" s="139"/>
      <c r="I8" s="54"/>
      <c r="J8" s="54"/>
      <c r="K8" s="43"/>
      <c r="L8" s="43"/>
      <c r="M8" s="139"/>
      <c r="N8" s="43"/>
      <c r="O8" s="139"/>
      <c r="P8" s="139"/>
      <c r="Q8" s="139"/>
      <c r="R8" s="54"/>
      <c r="S8" s="54"/>
      <c r="T8" s="49"/>
    </row>
    <row r="9" spans="1:20" x14ac:dyDescent="0.4">
      <c r="A9" s="140"/>
      <c r="B9" s="43"/>
      <c r="C9" s="43"/>
      <c r="D9" s="43"/>
      <c r="E9" s="43"/>
      <c r="F9" s="43"/>
      <c r="G9" s="139"/>
      <c r="H9" s="139"/>
      <c r="I9" s="54"/>
      <c r="J9" s="54"/>
      <c r="K9" s="43"/>
      <c r="L9" s="43"/>
      <c r="M9" s="139"/>
      <c r="N9" s="43"/>
      <c r="O9" s="139"/>
      <c r="P9" s="139"/>
      <c r="Q9" s="139"/>
      <c r="R9" s="54"/>
      <c r="S9" s="54"/>
      <c r="T9" s="49"/>
    </row>
    <row r="10" spans="1:20" x14ac:dyDescent="0.4">
      <c r="A10" s="140"/>
      <c r="B10" s="43"/>
      <c r="C10" s="43"/>
      <c r="D10" s="43"/>
      <c r="E10" s="43"/>
      <c r="F10" s="43"/>
      <c r="G10" s="139"/>
      <c r="H10" s="139"/>
      <c r="I10" s="54"/>
      <c r="J10" s="54"/>
      <c r="K10" s="43"/>
      <c r="L10" s="43"/>
      <c r="M10" s="139"/>
      <c r="N10" s="43"/>
      <c r="O10" s="139"/>
      <c r="P10" s="139"/>
      <c r="Q10" s="139"/>
      <c r="R10" s="54"/>
      <c r="S10" s="54"/>
      <c r="T10" s="49"/>
    </row>
    <row r="11" spans="1:20" x14ac:dyDescent="0.4">
      <c r="A11" s="140"/>
      <c r="B11" s="43"/>
      <c r="C11" s="43"/>
      <c r="D11" s="43"/>
      <c r="E11" s="43"/>
      <c r="F11" s="43"/>
      <c r="G11" s="139"/>
      <c r="H11" s="139"/>
      <c r="I11" s="54"/>
      <c r="J11" s="54"/>
      <c r="K11" s="43"/>
      <c r="L11" s="43"/>
      <c r="M11" s="139"/>
      <c r="N11" s="43"/>
      <c r="O11" s="139"/>
      <c r="P11" s="139"/>
      <c r="Q11" s="139"/>
      <c r="R11" s="54"/>
      <c r="S11" s="54"/>
      <c r="T11" s="49"/>
    </row>
    <row r="12" spans="1:20" x14ac:dyDescent="0.4">
      <c r="A12" s="140"/>
      <c r="B12" s="43"/>
      <c r="C12" s="43"/>
      <c r="D12" s="43"/>
      <c r="E12" s="43"/>
      <c r="F12" s="43"/>
      <c r="G12" s="139"/>
      <c r="H12" s="139"/>
      <c r="I12" s="54"/>
      <c r="J12" s="54"/>
      <c r="K12" s="43"/>
      <c r="L12" s="43"/>
      <c r="M12" s="139"/>
      <c r="N12" s="43"/>
      <c r="O12" s="139"/>
      <c r="P12" s="139"/>
      <c r="Q12" s="139"/>
      <c r="R12" s="54"/>
      <c r="S12" s="54"/>
      <c r="T12" s="49"/>
    </row>
    <row r="13" spans="1:20" ht="16" thickBot="1" x14ac:dyDescent="0.45">
      <c r="A13" s="39"/>
      <c r="B13" s="50"/>
      <c r="C13" s="50"/>
      <c r="D13" s="50"/>
      <c r="E13" s="50"/>
      <c r="F13" s="50"/>
      <c r="G13" s="6"/>
      <c r="H13" s="6"/>
      <c r="I13" s="55"/>
      <c r="J13" s="55"/>
      <c r="K13" s="50"/>
      <c r="L13" s="50"/>
      <c r="M13" s="6"/>
      <c r="N13" s="50"/>
      <c r="O13" s="6"/>
      <c r="P13" s="6"/>
      <c r="Q13" s="6"/>
      <c r="R13" s="55"/>
      <c r="S13" s="55"/>
      <c r="T13" s="51"/>
    </row>
    <row r="14" spans="1:20" ht="17.5" thickBot="1" x14ac:dyDescent="0.45">
      <c r="A14" s="280" t="s">
        <v>83</v>
      </c>
      <c r="B14" s="281"/>
      <c r="C14" s="281"/>
      <c r="D14" s="281"/>
      <c r="E14" s="281"/>
      <c r="F14" s="281"/>
      <c r="G14" s="281"/>
      <c r="H14" s="281"/>
      <c r="I14" s="282"/>
      <c r="J14" s="112">
        <f>SUM(J4:J13)</f>
        <v>0</v>
      </c>
      <c r="K14" s="114"/>
      <c r="L14" s="114"/>
      <c r="M14" s="114"/>
      <c r="N14" s="114"/>
      <c r="O14" s="114"/>
      <c r="P14" s="114"/>
      <c r="Q14" s="114"/>
      <c r="R14" s="112">
        <f>SUM(R4:R13)</f>
        <v>0</v>
      </c>
      <c r="S14" s="112">
        <f>SUM(S4:S13)</f>
        <v>0</v>
      </c>
      <c r="T14" s="116"/>
    </row>
    <row r="16" spans="1:20" s="79" customFormat="1" ht="22" customHeight="1" x14ac:dyDescent="0.4">
      <c r="A16" s="78" t="s">
        <v>14</v>
      </c>
      <c r="B16" s="288" t="s">
        <v>359</v>
      </c>
      <c r="C16" s="287"/>
      <c r="D16" s="287"/>
      <c r="E16" s="287"/>
      <c r="F16" s="287"/>
      <c r="G16" s="287"/>
      <c r="H16" s="287"/>
      <c r="I16" s="287"/>
      <c r="J16" s="287"/>
      <c r="K16" s="287"/>
      <c r="L16" s="287"/>
      <c r="M16" s="287"/>
      <c r="N16" s="287"/>
      <c r="O16" s="287"/>
      <c r="P16" s="287"/>
      <c r="Q16" s="287"/>
      <c r="R16" s="287"/>
      <c r="S16" s="287"/>
      <c r="T16" s="287"/>
    </row>
    <row r="17" spans="1:20" s="146" customFormat="1" ht="22" customHeight="1" x14ac:dyDescent="0.4">
      <c r="A17" s="78" t="s">
        <v>84</v>
      </c>
      <c r="B17" s="286" t="s">
        <v>85</v>
      </c>
      <c r="C17" s="287"/>
      <c r="D17" s="287"/>
      <c r="E17" s="287"/>
      <c r="F17" s="287"/>
      <c r="G17" s="287"/>
      <c r="H17" s="287"/>
      <c r="I17" s="287"/>
      <c r="J17" s="287"/>
      <c r="K17" s="287"/>
      <c r="L17" s="287"/>
      <c r="M17" s="287"/>
      <c r="N17" s="287"/>
      <c r="O17" s="287"/>
      <c r="P17" s="287"/>
      <c r="Q17" s="287"/>
      <c r="R17" s="287"/>
      <c r="S17" s="287"/>
      <c r="T17" s="287"/>
    </row>
    <row r="18" spans="1:20" s="79" customFormat="1" ht="22" customHeight="1" x14ac:dyDescent="0.4">
      <c r="A18" s="78" t="s">
        <v>27</v>
      </c>
      <c r="B18" s="286" t="s">
        <v>30</v>
      </c>
      <c r="C18" s="287"/>
      <c r="D18" s="287"/>
      <c r="E18" s="287"/>
      <c r="F18" s="287"/>
      <c r="G18" s="287"/>
      <c r="H18" s="287"/>
      <c r="I18" s="287"/>
      <c r="J18" s="287"/>
      <c r="K18" s="287"/>
      <c r="L18" s="287"/>
      <c r="M18" s="287"/>
      <c r="N18" s="287"/>
      <c r="O18" s="287"/>
      <c r="P18" s="287"/>
      <c r="Q18" s="287"/>
      <c r="R18" s="287"/>
      <c r="S18" s="287"/>
      <c r="T18" s="287"/>
    </row>
    <row r="19" spans="1:20" s="79" customFormat="1" ht="22" customHeight="1" x14ac:dyDescent="0.4">
      <c r="A19" s="78" t="s">
        <v>188</v>
      </c>
      <c r="B19" s="286" t="s">
        <v>211</v>
      </c>
      <c r="C19" s="287"/>
      <c r="D19" s="287"/>
      <c r="E19" s="287"/>
      <c r="F19" s="287"/>
      <c r="G19" s="287"/>
      <c r="H19" s="287"/>
      <c r="I19" s="287"/>
      <c r="J19" s="287"/>
      <c r="K19" s="287"/>
      <c r="L19" s="287"/>
      <c r="M19" s="287"/>
      <c r="N19" s="287"/>
      <c r="O19" s="287"/>
      <c r="P19" s="287"/>
      <c r="Q19" s="287"/>
      <c r="R19" s="287"/>
      <c r="S19" s="287"/>
      <c r="T19" s="287"/>
    </row>
  </sheetData>
  <mergeCells count="25">
    <mergeCell ref="H1:H3"/>
    <mergeCell ref="J1:J3"/>
    <mergeCell ref="A1:A3"/>
    <mergeCell ref="K1:K3"/>
    <mergeCell ref="P1:P3"/>
    <mergeCell ref="B1:B3"/>
    <mergeCell ref="N1:N3"/>
    <mergeCell ref="E1:E3"/>
    <mergeCell ref="F1:F3"/>
    <mergeCell ref="A14:I14"/>
    <mergeCell ref="C1:C3"/>
    <mergeCell ref="R1:S1"/>
    <mergeCell ref="S2:S3"/>
    <mergeCell ref="B19:T19"/>
    <mergeCell ref="B17:T17"/>
    <mergeCell ref="B18:T18"/>
    <mergeCell ref="B16:T16"/>
    <mergeCell ref="T1:T3"/>
    <mergeCell ref="I1:I3"/>
    <mergeCell ref="G1:G3"/>
    <mergeCell ref="D1:D3"/>
    <mergeCell ref="O1:O3"/>
    <mergeCell ref="R2:R3"/>
    <mergeCell ref="M1:M3"/>
    <mergeCell ref="L1:L3"/>
  </mergeCells>
  <phoneticPr fontId="2" type="noConversion"/>
  <dataValidations count="1">
    <dataValidation type="list" allowBlank="1" showInputMessage="1" showErrorMessage="1" prompt="如有上述情形，請選取" sqref="Q4:Q13" xr:uid="{00000000-0002-0000-0200-000000000000}">
      <formula1>$Q$1:$Q$2</formula1>
    </dataValidation>
  </dataValidations>
  <printOptions horizontalCentered="1"/>
  <pageMargins left="0.35433070866141736" right="0.35433070866141736" top="0.98425196850393704" bottom="0.98425196850393704" header="0.51181102362204722" footer="0.51181102362204722"/>
  <pageSetup paperSize="9" scale="75" orientation="landscape" errors="blank" r:id="rId1"/>
  <headerFooter alignWithMargins="0">
    <oddHeader>&amp;L&amp;14&amp;A&amp;C&amp;"Arial,標準"&amp;14 &amp;U115&amp;"新細明體,標準"年度&amp;U　資本門教學及研究設備執行表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2">
    <tabColor rgb="FFFFC000"/>
    <pageSetUpPr fitToPage="1"/>
  </sheetPr>
  <dimension ref="A1:T19"/>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3" width="9.6328125" style="1" customWidth="1"/>
    <col min="4" max="5" width="5.08984375" style="1" customWidth="1"/>
    <col min="6" max="6" width="16.6328125" style="1" customWidth="1"/>
    <col min="7" max="8" width="5.08984375" style="1" customWidth="1"/>
    <col min="9" max="9" width="8.36328125" style="1" customWidth="1"/>
    <col min="10" max="11" width="10.6328125" style="1" customWidth="1"/>
    <col min="12" max="13" width="8.7265625" style="1" customWidth="1"/>
    <col min="14" max="14" width="12.36328125" style="1" customWidth="1"/>
    <col min="15" max="17" width="11.6328125" style="1" customWidth="1"/>
    <col min="18" max="19" width="10.6328125" style="1" customWidth="1"/>
    <col min="20" max="20" width="8.08984375" style="1" customWidth="1"/>
    <col min="21" max="16384" width="9" style="1"/>
  </cols>
  <sheetData>
    <row r="1" spans="1:20" s="4" customFormat="1" ht="17" customHeight="1" x14ac:dyDescent="0.4">
      <c r="A1" s="291" t="s">
        <v>189</v>
      </c>
      <c r="B1" s="283" t="s">
        <v>190</v>
      </c>
      <c r="C1" s="283" t="s">
        <v>191</v>
      </c>
      <c r="D1" s="285" t="s">
        <v>192</v>
      </c>
      <c r="E1" s="285" t="s">
        <v>193</v>
      </c>
      <c r="F1" s="283" t="s">
        <v>194</v>
      </c>
      <c r="G1" s="283" t="s">
        <v>195</v>
      </c>
      <c r="H1" s="283" t="s">
        <v>196</v>
      </c>
      <c r="I1" s="283" t="s">
        <v>197</v>
      </c>
      <c r="J1" s="283" t="s">
        <v>198</v>
      </c>
      <c r="K1" s="283" t="s">
        <v>199</v>
      </c>
      <c r="L1" s="283" t="s">
        <v>200</v>
      </c>
      <c r="M1" s="283" t="s">
        <v>201</v>
      </c>
      <c r="N1" s="285" t="s">
        <v>202</v>
      </c>
      <c r="O1" s="285" t="s">
        <v>203</v>
      </c>
      <c r="P1" s="285" t="s">
        <v>204</v>
      </c>
      <c r="Q1" s="143" t="s">
        <v>205</v>
      </c>
      <c r="R1" s="285" t="s">
        <v>206</v>
      </c>
      <c r="S1" s="285"/>
      <c r="T1" s="289" t="s">
        <v>166</v>
      </c>
    </row>
    <row r="2" spans="1:20" s="4" customFormat="1" ht="17" customHeight="1" x14ac:dyDescent="0.4">
      <c r="A2" s="292"/>
      <c r="B2" s="284"/>
      <c r="C2" s="284"/>
      <c r="D2" s="284"/>
      <c r="E2" s="284"/>
      <c r="F2" s="284"/>
      <c r="G2" s="284"/>
      <c r="H2" s="284"/>
      <c r="I2" s="284"/>
      <c r="J2" s="284"/>
      <c r="K2" s="284"/>
      <c r="L2" s="284"/>
      <c r="M2" s="284"/>
      <c r="N2" s="276"/>
      <c r="O2" s="284"/>
      <c r="P2" s="284"/>
      <c r="Q2" s="7" t="s">
        <v>207</v>
      </c>
      <c r="R2" s="276" t="s">
        <v>208</v>
      </c>
      <c r="S2" s="276" t="s">
        <v>209</v>
      </c>
      <c r="T2" s="290"/>
    </row>
    <row r="3" spans="1:20" s="5" customFormat="1" ht="17" customHeight="1" x14ac:dyDescent="0.4">
      <c r="A3" s="292"/>
      <c r="B3" s="284"/>
      <c r="C3" s="284"/>
      <c r="D3" s="284"/>
      <c r="E3" s="284"/>
      <c r="F3" s="284"/>
      <c r="G3" s="284"/>
      <c r="H3" s="284"/>
      <c r="I3" s="284"/>
      <c r="J3" s="284"/>
      <c r="K3" s="284"/>
      <c r="L3" s="284"/>
      <c r="M3" s="284"/>
      <c r="N3" s="276"/>
      <c r="O3" s="284"/>
      <c r="P3" s="284"/>
      <c r="Q3" s="136" t="s">
        <v>210</v>
      </c>
      <c r="R3" s="276"/>
      <c r="S3" s="276"/>
      <c r="T3" s="290"/>
    </row>
    <row r="4" spans="1:20" x14ac:dyDescent="0.4">
      <c r="A4" s="140"/>
      <c r="B4" s="43"/>
      <c r="C4" s="43"/>
      <c r="D4" s="43"/>
      <c r="E4" s="43"/>
      <c r="F4" s="43"/>
      <c r="G4" s="139"/>
      <c r="H4" s="139"/>
      <c r="I4" s="54"/>
      <c r="J4" s="54"/>
      <c r="K4" s="43"/>
      <c r="L4" s="43"/>
      <c r="M4" s="139"/>
      <c r="N4" s="43"/>
      <c r="O4" s="139"/>
      <c r="P4" s="139"/>
      <c r="Q4" s="139"/>
      <c r="R4" s="54"/>
      <c r="S4" s="54"/>
      <c r="T4" s="49"/>
    </row>
    <row r="5" spans="1:20" x14ac:dyDescent="0.4">
      <c r="A5" s="140"/>
      <c r="B5" s="43"/>
      <c r="C5" s="43"/>
      <c r="D5" s="43"/>
      <c r="E5" s="43"/>
      <c r="F5" s="43"/>
      <c r="G5" s="139"/>
      <c r="H5" s="139"/>
      <c r="I5" s="54"/>
      <c r="J5" s="54"/>
      <c r="K5" s="43"/>
      <c r="L5" s="43"/>
      <c r="M5" s="139"/>
      <c r="N5" s="43"/>
      <c r="O5" s="139"/>
      <c r="P5" s="139"/>
      <c r="Q5" s="139"/>
      <c r="R5" s="54"/>
      <c r="S5" s="54"/>
      <c r="T5" s="49"/>
    </row>
    <row r="6" spans="1:20" x14ac:dyDescent="0.4">
      <c r="A6" s="140"/>
      <c r="B6" s="43"/>
      <c r="C6" s="43"/>
      <c r="D6" s="43"/>
      <c r="E6" s="43"/>
      <c r="F6" s="43"/>
      <c r="G6" s="139"/>
      <c r="H6" s="139"/>
      <c r="I6" s="54"/>
      <c r="J6" s="54"/>
      <c r="K6" s="43"/>
      <c r="L6" s="43"/>
      <c r="M6" s="139"/>
      <c r="N6" s="43"/>
      <c r="O6" s="139"/>
      <c r="P6" s="139"/>
      <c r="Q6" s="139"/>
      <c r="R6" s="54"/>
      <c r="S6" s="54"/>
      <c r="T6" s="49"/>
    </row>
    <row r="7" spans="1:20" x14ac:dyDescent="0.4">
      <c r="A7" s="140"/>
      <c r="B7" s="43"/>
      <c r="C7" s="43"/>
      <c r="D7" s="43"/>
      <c r="E7" s="43"/>
      <c r="F7" s="43"/>
      <c r="G7" s="139"/>
      <c r="H7" s="139"/>
      <c r="I7" s="54"/>
      <c r="J7" s="54"/>
      <c r="K7" s="43"/>
      <c r="L7" s="43"/>
      <c r="M7" s="139"/>
      <c r="N7" s="43"/>
      <c r="O7" s="139"/>
      <c r="P7" s="139"/>
      <c r="Q7" s="139"/>
      <c r="R7" s="54"/>
      <c r="S7" s="54"/>
      <c r="T7" s="49"/>
    </row>
    <row r="8" spans="1:20" x14ac:dyDescent="0.4">
      <c r="A8" s="140"/>
      <c r="B8" s="43"/>
      <c r="C8" s="43"/>
      <c r="D8" s="43"/>
      <c r="E8" s="43"/>
      <c r="F8" s="43"/>
      <c r="G8" s="139"/>
      <c r="H8" s="139"/>
      <c r="I8" s="54"/>
      <c r="J8" s="54"/>
      <c r="K8" s="43"/>
      <c r="L8" s="43"/>
      <c r="M8" s="139"/>
      <c r="N8" s="43"/>
      <c r="O8" s="139"/>
      <c r="P8" s="139"/>
      <c r="Q8" s="139"/>
      <c r="R8" s="54"/>
      <c r="S8" s="54"/>
      <c r="T8" s="49"/>
    </row>
    <row r="9" spans="1:20" x14ac:dyDescent="0.4">
      <c r="A9" s="140"/>
      <c r="B9" s="43"/>
      <c r="C9" s="43"/>
      <c r="D9" s="43"/>
      <c r="E9" s="43"/>
      <c r="F9" s="43"/>
      <c r="G9" s="139"/>
      <c r="H9" s="139"/>
      <c r="I9" s="54"/>
      <c r="J9" s="54"/>
      <c r="K9" s="43"/>
      <c r="L9" s="43"/>
      <c r="M9" s="139"/>
      <c r="N9" s="43"/>
      <c r="O9" s="139"/>
      <c r="P9" s="139"/>
      <c r="Q9" s="139"/>
      <c r="R9" s="54"/>
      <c r="S9" s="54"/>
      <c r="T9" s="49"/>
    </row>
    <row r="10" spans="1:20" x14ac:dyDescent="0.4">
      <c r="A10" s="140"/>
      <c r="B10" s="43"/>
      <c r="C10" s="43"/>
      <c r="D10" s="43"/>
      <c r="E10" s="43"/>
      <c r="F10" s="43"/>
      <c r="G10" s="139"/>
      <c r="H10" s="139"/>
      <c r="I10" s="54"/>
      <c r="J10" s="54"/>
      <c r="K10" s="43"/>
      <c r="L10" s="43"/>
      <c r="M10" s="139"/>
      <c r="N10" s="43"/>
      <c r="O10" s="139"/>
      <c r="P10" s="139"/>
      <c r="Q10" s="139"/>
      <c r="R10" s="54"/>
      <c r="S10" s="54"/>
      <c r="T10" s="49"/>
    </row>
    <row r="11" spans="1:20" x14ac:dyDescent="0.4">
      <c r="A11" s="140"/>
      <c r="B11" s="43"/>
      <c r="C11" s="43"/>
      <c r="D11" s="43"/>
      <c r="E11" s="43"/>
      <c r="F11" s="43"/>
      <c r="G11" s="139"/>
      <c r="H11" s="139"/>
      <c r="I11" s="54"/>
      <c r="J11" s="54"/>
      <c r="K11" s="43"/>
      <c r="L11" s="43"/>
      <c r="M11" s="139"/>
      <c r="N11" s="43"/>
      <c r="O11" s="139"/>
      <c r="P11" s="139"/>
      <c r="Q11" s="139"/>
      <c r="R11" s="54"/>
      <c r="S11" s="54"/>
      <c r="T11" s="49"/>
    </row>
    <row r="12" spans="1:20" x14ac:dyDescent="0.4">
      <c r="A12" s="140"/>
      <c r="B12" s="43"/>
      <c r="C12" s="43"/>
      <c r="D12" s="43"/>
      <c r="E12" s="43"/>
      <c r="F12" s="43"/>
      <c r="G12" s="139"/>
      <c r="H12" s="139"/>
      <c r="I12" s="54"/>
      <c r="J12" s="54"/>
      <c r="K12" s="43"/>
      <c r="L12" s="43"/>
      <c r="M12" s="139"/>
      <c r="N12" s="43"/>
      <c r="O12" s="139"/>
      <c r="P12" s="139"/>
      <c r="Q12" s="139"/>
      <c r="R12" s="54"/>
      <c r="S12" s="54"/>
      <c r="T12" s="49"/>
    </row>
    <row r="13" spans="1:20" ht="16" thickBot="1" x14ac:dyDescent="0.45">
      <c r="A13" s="39"/>
      <c r="B13" s="50"/>
      <c r="C13" s="50"/>
      <c r="D13" s="50"/>
      <c r="E13" s="50"/>
      <c r="F13" s="50"/>
      <c r="G13" s="6"/>
      <c r="H13" s="6"/>
      <c r="I13" s="55"/>
      <c r="J13" s="55"/>
      <c r="K13" s="50"/>
      <c r="L13" s="50"/>
      <c r="M13" s="6"/>
      <c r="N13" s="50"/>
      <c r="O13" s="6"/>
      <c r="P13" s="6"/>
      <c r="Q13" s="6"/>
      <c r="R13" s="55"/>
      <c r="S13" s="55"/>
      <c r="T13" s="51"/>
    </row>
    <row r="14" spans="1:20" ht="17.5" thickBot="1" x14ac:dyDescent="0.45">
      <c r="A14" s="280" t="s">
        <v>83</v>
      </c>
      <c r="B14" s="281"/>
      <c r="C14" s="281"/>
      <c r="D14" s="281"/>
      <c r="E14" s="281"/>
      <c r="F14" s="281"/>
      <c r="G14" s="281"/>
      <c r="H14" s="281"/>
      <c r="I14" s="282"/>
      <c r="J14" s="112">
        <f>SUM(J4:J13)</f>
        <v>0</v>
      </c>
      <c r="K14" s="114"/>
      <c r="L14" s="114"/>
      <c r="M14" s="114"/>
      <c r="N14" s="114"/>
      <c r="O14" s="114"/>
      <c r="P14" s="114"/>
      <c r="Q14" s="114"/>
      <c r="R14" s="112">
        <f>SUM(R4:R13)</f>
        <v>0</v>
      </c>
      <c r="S14" s="112">
        <f>SUM(S4:S13)</f>
        <v>0</v>
      </c>
      <c r="T14" s="116"/>
    </row>
    <row r="16" spans="1:20" s="79" customFormat="1" ht="22" customHeight="1" x14ac:dyDescent="0.4">
      <c r="A16" s="78" t="s">
        <v>14</v>
      </c>
      <c r="B16" s="288" t="s">
        <v>359</v>
      </c>
      <c r="C16" s="287"/>
      <c r="D16" s="287"/>
      <c r="E16" s="287"/>
      <c r="F16" s="287"/>
      <c r="G16" s="287"/>
      <c r="H16" s="287"/>
      <c r="I16" s="287"/>
      <c r="J16" s="287"/>
      <c r="K16" s="287"/>
      <c r="L16" s="287"/>
      <c r="M16" s="287"/>
      <c r="N16" s="287"/>
      <c r="O16" s="287"/>
      <c r="P16" s="287"/>
      <c r="Q16" s="287"/>
      <c r="R16" s="287"/>
      <c r="S16" s="287"/>
      <c r="T16" s="287"/>
    </row>
    <row r="17" spans="1:20" s="146" customFormat="1" ht="22" customHeight="1" x14ac:dyDescent="0.4">
      <c r="A17" s="78" t="s">
        <v>15</v>
      </c>
      <c r="B17" s="286" t="s">
        <v>85</v>
      </c>
      <c r="C17" s="287"/>
      <c r="D17" s="287"/>
      <c r="E17" s="287"/>
      <c r="F17" s="287"/>
      <c r="G17" s="287"/>
      <c r="H17" s="287"/>
      <c r="I17" s="287"/>
      <c r="J17" s="287"/>
      <c r="K17" s="287"/>
      <c r="L17" s="287"/>
      <c r="M17" s="287"/>
      <c r="N17" s="287"/>
      <c r="O17" s="287"/>
      <c r="P17" s="287"/>
      <c r="Q17" s="287"/>
      <c r="R17" s="287"/>
      <c r="S17" s="287"/>
      <c r="T17" s="287"/>
    </row>
    <row r="18" spans="1:20" s="79" customFormat="1" ht="22" customHeight="1" x14ac:dyDescent="0.4">
      <c r="A18" s="78" t="s">
        <v>16</v>
      </c>
      <c r="B18" s="286" t="s">
        <v>30</v>
      </c>
      <c r="C18" s="287"/>
      <c r="D18" s="287"/>
      <c r="E18" s="287"/>
      <c r="F18" s="287"/>
      <c r="G18" s="287"/>
      <c r="H18" s="287"/>
      <c r="I18" s="287"/>
      <c r="J18" s="287"/>
      <c r="K18" s="287"/>
      <c r="L18" s="287"/>
      <c r="M18" s="287"/>
      <c r="N18" s="287"/>
      <c r="O18" s="287"/>
      <c r="P18" s="287"/>
      <c r="Q18" s="287"/>
      <c r="R18" s="287"/>
      <c r="S18" s="287"/>
      <c r="T18" s="287"/>
    </row>
    <row r="19" spans="1:20" s="79" customFormat="1" ht="22" customHeight="1" x14ac:dyDescent="0.4">
      <c r="A19" s="78" t="s">
        <v>127</v>
      </c>
      <c r="B19" s="286" t="s">
        <v>213</v>
      </c>
      <c r="C19" s="287"/>
      <c r="D19" s="287"/>
      <c r="E19" s="287"/>
      <c r="F19" s="287"/>
      <c r="G19" s="287"/>
      <c r="H19" s="287"/>
      <c r="I19" s="287"/>
      <c r="J19" s="287"/>
      <c r="K19" s="287"/>
      <c r="L19" s="287"/>
      <c r="M19" s="287"/>
      <c r="N19" s="287"/>
      <c r="O19" s="287"/>
      <c r="P19" s="287"/>
      <c r="Q19" s="287"/>
      <c r="R19" s="287"/>
      <c r="S19" s="287"/>
      <c r="T19" s="287"/>
    </row>
  </sheetData>
  <mergeCells count="25">
    <mergeCell ref="H1:H3"/>
    <mergeCell ref="T1:T3"/>
    <mergeCell ref="R2:R3"/>
    <mergeCell ref="S2:S3"/>
    <mergeCell ref="A14:I14"/>
    <mergeCell ref="I1:I3"/>
    <mergeCell ref="O1:O3"/>
    <mergeCell ref="L1:L3"/>
    <mergeCell ref="A1:A3"/>
    <mergeCell ref="B19:T19"/>
    <mergeCell ref="B18:T18"/>
    <mergeCell ref="K1:K3"/>
    <mergeCell ref="E1:E3"/>
    <mergeCell ref="F1:F3"/>
    <mergeCell ref="B16:T16"/>
    <mergeCell ref="B17:T17"/>
    <mergeCell ref="B1:B3"/>
    <mergeCell ref="P1:P3"/>
    <mergeCell ref="D1:D3"/>
    <mergeCell ref="G1:G3"/>
    <mergeCell ref="R1:S1"/>
    <mergeCell ref="J1:J3"/>
    <mergeCell ref="M1:M3"/>
    <mergeCell ref="N1:N3"/>
    <mergeCell ref="C1:C3"/>
  </mergeCells>
  <phoneticPr fontId="2" type="noConversion"/>
  <dataValidations count="1">
    <dataValidation type="list" allowBlank="1" showInputMessage="1" showErrorMessage="1" prompt="如有上述情形，請選取" sqref="Q4:Q13" xr:uid="{00000000-0002-0000-0300-000000000000}">
      <formula1>$Q$1:$Q$2</formula1>
    </dataValidation>
  </dataValidations>
  <printOptions horizontalCentered="1"/>
  <pageMargins left="0.35433070866141736" right="0.35433070866141736" top="0.98425196850393704" bottom="0.98425196850393704" header="0.51181102362204722" footer="0.51181102362204722"/>
  <pageSetup paperSize="9" scale="75" orientation="landscape" errors="blank" r:id="rId1"/>
  <headerFooter alignWithMargins="0">
    <oddHeader>&amp;L&amp;14&amp;A&amp;C&amp;"Arial,標準"&amp;14 &amp;U115&amp;"新細明體,標準"年度&amp;U　資本門圖書館自動化設備執行表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FFC000"/>
    <pageSetUpPr fitToPage="1"/>
  </sheetPr>
  <dimension ref="A1:P18"/>
  <sheetViews>
    <sheetView zoomScale="90" zoomScaleNormal="90" workbookViewId="0">
      <pane ySplit="3" topLeftCell="A4" activePane="bottomLeft" state="frozen"/>
      <selection pane="bottomLeft" sqref="A1:A3"/>
    </sheetView>
  </sheetViews>
  <sheetFormatPr defaultColWidth="9" defaultRowHeight="15.5" x14ac:dyDescent="0.4"/>
  <cols>
    <col min="1" max="1" width="6.7265625" style="1" customWidth="1"/>
    <col min="2" max="2" width="15.08984375" style="1" customWidth="1"/>
    <col min="3" max="3" width="22.6328125" style="1" customWidth="1"/>
    <col min="4" max="4" width="10.6328125" style="1" customWidth="1"/>
    <col min="5" max="5" width="13.6328125" style="1" customWidth="1"/>
    <col min="6" max="9" width="10.6328125" style="1" customWidth="1"/>
    <col min="10" max="11" width="12.6328125" style="1" customWidth="1"/>
    <col min="12" max="12" width="11.6328125" style="1" customWidth="1"/>
    <col min="13" max="13" width="10.6328125" style="1" customWidth="1"/>
    <col min="14" max="14" width="10.6328125" style="48" customWidth="1"/>
    <col min="15" max="15" width="8.08984375" style="48" customWidth="1"/>
    <col min="16" max="16" width="11.453125" style="48" customWidth="1"/>
    <col min="17" max="17" width="8.453125" style="1" customWidth="1"/>
    <col min="18" max="16384" width="9" style="1"/>
  </cols>
  <sheetData>
    <row r="1" spans="1:15" s="4" customFormat="1" ht="17" customHeight="1" x14ac:dyDescent="0.4">
      <c r="A1" s="291" t="s">
        <v>189</v>
      </c>
      <c r="B1" s="285" t="s">
        <v>258</v>
      </c>
      <c r="C1" s="295" t="s">
        <v>259</v>
      </c>
      <c r="D1" s="285" t="s">
        <v>260</v>
      </c>
      <c r="E1" s="283" t="s">
        <v>198</v>
      </c>
      <c r="F1" s="283" t="s">
        <v>199</v>
      </c>
      <c r="G1" s="283" t="s">
        <v>201</v>
      </c>
      <c r="H1" s="283" t="s">
        <v>224</v>
      </c>
      <c r="I1" s="285" t="s">
        <v>261</v>
      </c>
      <c r="J1" s="285" t="s">
        <v>262</v>
      </c>
      <c r="K1" s="285" t="s">
        <v>263</v>
      </c>
      <c r="L1" s="3" t="s">
        <v>264</v>
      </c>
      <c r="M1" s="285" t="s">
        <v>212</v>
      </c>
      <c r="N1" s="285"/>
      <c r="O1" s="289" t="s">
        <v>166</v>
      </c>
    </row>
    <row r="2" spans="1:15" s="4" customFormat="1" ht="17" customHeight="1" x14ac:dyDescent="0.4">
      <c r="A2" s="292"/>
      <c r="B2" s="284"/>
      <c r="C2" s="296"/>
      <c r="D2" s="284"/>
      <c r="E2" s="284"/>
      <c r="F2" s="284"/>
      <c r="G2" s="284"/>
      <c r="H2" s="284"/>
      <c r="I2" s="276"/>
      <c r="J2" s="284"/>
      <c r="K2" s="284"/>
      <c r="L2" s="7" t="s">
        <v>207</v>
      </c>
      <c r="M2" s="276" t="s">
        <v>208</v>
      </c>
      <c r="N2" s="276" t="s">
        <v>209</v>
      </c>
      <c r="O2" s="290"/>
    </row>
    <row r="3" spans="1:15" s="4" customFormat="1" ht="17" customHeight="1" x14ac:dyDescent="0.4">
      <c r="A3" s="292"/>
      <c r="B3" s="284"/>
      <c r="C3" s="297"/>
      <c r="D3" s="284"/>
      <c r="E3" s="284"/>
      <c r="F3" s="284"/>
      <c r="G3" s="284"/>
      <c r="H3" s="284"/>
      <c r="I3" s="276"/>
      <c r="J3" s="284"/>
      <c r="K3" s="284"/>
      <c r="L3" s="136" t="s">
        <v>210</v>
      </c>
      <c r="M3" s="276"/>
      <c r="N3" s="276"/>
      <c r="O3" s="290"/>
    </row>
    <row r="4" spans="1:15" s="4" customFormat="1" x14ac:dyDescent="0.4">
      <c r="A4" s="140"/>
      <c r="B4" s="139"/>
      <c r="C4" s="145"/>
      <c r="D4" s="139"/>
      <c r="E4" s="139"/>
      <c r="F4" s="139"/>
      <c r="G4" s="139"/>
      <c r="H4" s="139"/>
      <c r="I4" s="138"/>
      <c r="J4" s="139"/>
      <c r="K4" s="139"/>
      <c r="L4" s="139"/>
      <c r="M4" s="138"/>
      <c r="N4" s="138"/>
      <c r="O4" s="142"/>
    </row>
    <row r="5" spans="1:15" s="4" customFormat="1" x14ac:dyDescent="0.4">
      <c r="A5" s="140"/>
      <c r="B5" s="139"/>
      <c r="C5" s="145"/>
      <c r="D5" s="139"/>
      <c r="E5" s="139"/>
      <c r="F5" s="139"/>
      <c r="G5" s="139"/>
      <c r="H5" s="139"/>
      <c r="I5" s="138"/>
      <c r="J5" s="139"/>
      <c r="K5" s="139"/>
      <c r="L5" s="139"/>
      <c r="M5" s="138"/>
      <c r="N5" s="138"/>
      <c r="O5" s="142"/>
    </row>
    <row r="6" spans="1:15" s="4" customFormat="1" x14ac:dyDescent="0.4">
      <c r="A6" s="140"/>
      <c r="B6" s="139"/>
      <c r="C6" s="145"/>
      <c r="D6" s="139"/>
      <c r="E6" s="139"/>
      <c r="F6" s="139"/>
      <c r="G6" s="139"/>
      <c r="H6" s="139"/>
      <c r="I6" s="138"/>
      <c r="J6" s="139"/>
      <c r="K6" s="139"/>
      <c r="L6" s="139"/>
      <c r="M6" s="138"/>
      <c r="N6" s="138"/>
      <c r="O6" s="142"/>
    </row>
    <row r="7" spans="1:15" s="4" customFormat="1" x14ac:dyDescent="0.4">
      <c r="A7" s="140"/>
      <c r="B7" s="139"/>
      <c r="C7" s="145"/>
      <c r="D7" s="139"/>
      <c r="E7" s="139"/>
      <c r="F7" s="139"/>
      <c r="G7" s="139"/>
      <c r="H7" s="139"/>
      <c r="I7" s="138"/>
      <c r="J7" s="139"/>
      <c r="K7" s="139"/>
      <c r="L7" s="139"/>
      <c r="M7" s="138"/>
      <c r="N7" s="138"/>
      <c r="O7" s="142"/>
    </row>
    <row r="8" spans="1:15" s="4" customFormat="1" x14ac:dyDescent="0.4">
      <c r="A8" s="140"/>
      <c r="B8" s="139"/>
      <c r="C8" s="145"/>
      <c r="D8" s="139"/>
      <c r="E8" s="139"/>
      <c r="F8" s="139"/>
      <c r="G8" s="139"/>
      <c r="H8" s="139"/>
      <c r="I8" s="138"/>
      <c r="J8" s="139"/>
      <c r="K8" s="139"/>
      <c r="L8" s="139"/>
      <c r="M8" s="138"/>
      <c r="N8" s="138"/>
      <c r="O8" s="142"/>
    </row>
    <row r="9" spans="1:15" s="4" customFormat="1" x14ac:dyDescent="0.4">
      <c r="A9" s="140"/>
      <c r="B9" s="139"/>
      <c r="C9" s="145"/>
      <c r="D9" s="139"/>
      <c r="E9" s="139"/>
      <c r="F9" s="139"/>
      <c r="G9" s="139"/>
      <c r="H9" s="139"/>
      <c r="I9" s="138"/>
      <c r="J9" s="139"/>
      <c r="K9" s="139"/>
      <c r="L9" s="139"/>
      <c r="M9" s="138"/>
      <c r="N9" s="138"/>
      <c r="O9" s="142"/>
    </row>
    <row r="10" spans="1:15" s="4" customFormat="1" x14ac:dyDescent="0.4">
      <c r="A10" s="140"/>
      <c r="B10" s="139"/>
      <c r="C10" s="145"/>
      <c r="D10" s="139"/>
      <c r="E10" s="139"/>
      <c r="F10" s="139"/>
      <c r="G10" s="139"/>
      <c r="H10" s="139"/>
      <c r="I10" s="138"/>
      <c r="J10" s="139"/>
      <c r="K10" s="139"/>
      <c r="L10" s="139"/>
      <c r="M10" s="138"/>
      <c r="N10" s="138"/>
      <c r="O10" s="142"/>
    </row>
    <row r="11" spans="1:15" s="4" customFormat="1" x14ac:dyDescent="0.4">
      <c r="A11" s="140"/>
      <c r="B11" s="139"/>
      <c r="C11" s="145"/>
      <c r="D11" s="139"/>
      <c r="E11" s="139"/>
      <c r="F11" s="139"/>
      <c r="G11" s="139"/>
      <c r="H11" s="139"/>
      <c r="I11" s="138"/>
      <c r="J11" s="139"/>
      <c r="K11" s="139"/>
      <c r="L11" s="139"/>
      <c r="M11" s="138"/>
      <c r="N11" s="138"/>
      <c r="O11" s="142"/>
    </row>
    <row r="12" spans="1:15" s="4" customFormat="1" x14ac:dyDescent="0.4">
      <c r="A12" s="140"/>
      <c r="B12" s="139"/>
      <c r="C12" s="145"/>
      <c r="D12" s="139"/>
      <c r="E12" s="139"/>
      <c r="F12" s="139"/>
      <c r="G12" s="139"/>
      <c r="H12" s="139"/>
      <c r="I12" s="138"/>
      <c r="J12" s="139"/>
      <c r="K12" s="139"/>
      <c r="L12" s="139"/>
      <c r="M12" s="138"/>
      <c r="N12" s="138"/>
      <c r="O12" s="142"/>
    </row>
    <row r="13" spans="1:15" s="4" customFormat="1" ht="16" thickBot="1" x14ac:dyDescent="0.45">
      <c r="A13" s="120"/>
      <c r="B13" s="139"/>
      <c r="C13" s="144"/>
      <c r="D13" s="121"/>
      <c r="E13" s="121"/>
      <c r="F13" s="121"/>
      <c r="G13" s="121"/>
      <c r="H13" s="121"/>
      <c r="I13" s="122"/>
      <c r="J13" s="121"/>
      <c r="K13" s="121"/>
      <c r="L13" s="139"/>
      <c r="M13" s="122"/>
      <c r="N13" s="122"/>
      <c r="O13" s="123"/>
    </row>
    <row r="14" spans="1:15" s="1" customFormat="1" ht="17.5" thickBot="1" x14ac:dyDescent="0.45">
      <c r="A14" s="280" t="s">
        <v>83</v>
      </c>
      <c r="B14" s="281"/>
      <c r="C14" s="281"/>
      <c r="D14" s="282"/>
      <c r="E14" s="112">
        <f>SUM(E4:E13)</f>
        <v>0</v>
      </c>
      <c r="F14" s="113"/>
      <c r="G14" s="114"/>
      <c r="H14" s="114"/>
      <c r="I14" s="114"/>
      <c r="J14" s="114"/>
      <c r="K14" s="114"/>
      <c r="L14" s="115"/>
      <c r="M14" s="112">
        <f>SUM(M4:M13)</f>
        <v>0</v>
      </c>
      <c r="N14" s="112">
        <f>SUM(N4:N13)</f>
        <v>0</v>
      </c>
      <c r="O14" s="116"/>
    </row>
    <row r="16" spans="1:15" s="146" customFormat="1" ht="22" customHeight="1" x14ac:dyDescent="0.4">
      <c r="A16" s="78" t="s">
        <v>14</v>
      </c>
      <c r="B16" s="294" t="s">
        <v>85</v>
      </c>
      <c r="C16" s="294"/>
      <c r="D16" s="294"/>
      <c r="E16" s="294"/>
      <c r="F16" s="294"/>
      <c r="G16" s="294"/>
      <c r="H16" s="294"/>
      <c r="I16" s="294"/>
      <c r="J16" s="294"/>
      <c r="K16" s="294"/>
      <c r="L16" s="294"/>
      <c r="M16" s="294"/>
      <c r="N16" s="294"/>
      <c r="O16" s="294"/>
    </row>
    <row r="17" spans="1:15" s="79" customFormat="1" ht="22" customHeight="1" x14ac:dyDescent="0.4">
      <c r="A17" s="78" t="s">
        <v>15</v>
      </c>
      <c r="B17" s="294" t="s">
        <v>30</v>
      </c>
      <c r="C17" s="294"/>
      <c r="D17" s="294"/>
      <c r="E17" s="294"/>
      <c r="F17" s="294"/>
      <c r="G17" s="294"/>
      <c r="H17" s="294"/>
      <c r="I17" s="294"/>
      <c r="J17" s="294"/>
      <c r="K17" s="294"/>
      <c r="L17" s="294"/>
      <c r="M17" s="294"/>
      <c r="N17" s="294"/>
      <c r="O17" s="294"/>
    </row>
    <row r="18" spans="1:15" s="79" customFormat="1" ht="22" customHeight="1" x14ac:dyDescent="0.4">
      <c r="A18" s="78" t="s">
        <v>16</v>
      </c>
      <c r="B18" s="294" t="s">
        <v>211</v>
      </c>
      <c r="C18" s="294"/>
      <c r="D18" s="294"/>
      <c r="E18" s="294"/>
      <c r="F18" s="294"/>
      <c r="G18" s="294"/>
      <c r="H18" s="294"/>
      <c r="I18" s="294"/>
      <c r="J18" s="294"/>
      <c r="K18" s="294"/>
      <c r="L18" s="294"/>
      <c r="M18" s="294"/>
      <c r="N18" s="294"/>
      <c r="O18" s="294"/>
    </row>
  </sheetData>
  <mergeCells count="19">
    <mergeCell ref="B18:O18"/>
    <mergeCell ref="B1:B3"/>
    <mergeCell ref="C1:C3"/>
    <mergeCell ref="B17:O17"/>
    <mergeCell ref="N2:N3"/>
    <mergeCell ref="F1:F3"/>
    <mergeCell ref="B16:O16"/>
    <mergeCell ref="E1:E3"/>
    <mergeCell ref="I1:I3"/>
    <mergeCell ref="J1:J3"/>
    <mergeCell ref="O1:O3"/>
    <mergeCell ref="M1:N1"/>
    <mergeCell ref="M2:M3"/>
    <mergeCell ref="K1:K3"/>
    <mergeCell ref="A14:D14"/>
    <mergeCell ref="G1:G3"/>
    <mergeCell ref="H1:H3"/>
    <mergeCell ref="D1:D3"/>
    <mergeCell ref="A1:A3"/>
  </mergeCells>
  <phoneticPr fontId="2" type="noConversion"/>
  <dataValidations count="2">
    <dataValidation type="list" allowBlank="1" showInputMessage="1" showErrorMessage="1" prompt="請由下拉式選單中選取" sqref="B4:B13" xr:uid="{00000000-0002-0000-0400-000000000000}">
      <formula1>"中文圖書,外文圖書,中文期刊,外文期刊,視聽資料,電子書,電子期刊,電子資料庫"</formula1>
    </dataValidation>
    <dataValidation type="list" allowBlank="1" showInputMessage="1" showErrorMessage="1" prompt="如有上述情形，請選取" sqref="L4:L13" xr:uid="{00000000-0002-0000-0400-000001000000}">
      <formula1>$L$1:$L$2</formula1>
    </dataValidation>
  </dataValidations>
  <printOptions horizontalCentered="1"/>
  <pageMargins left="0.39370078740157483" right="0.39370078740157483" top="0.9055118110236221" bottom="0.98425196850393704" header="0.51181102362204722" footer="0.51181102362204722"/>
  <pageSetup paperSize="9" scale="77" orientation="landscape" errors="blank" r:id="rId1"/>
  <headerFooter alignWithMargins="0">
    <oddHeader>&amp;L&amp;14&amp;A&amp;C&amp;"Arial,標準"&amp;14 &amp;U115&amp;"新細明體,標準"年度&amp;U　資本門圖書期刊、教學媒體相關資源執行表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工作表3">
    <tabColor rgb="FFFFC000"/>
    <pageSetUpPr fitToPage="1"/>
  </sheetPr>
  <dimension ref="A1:T19"/>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3" width="9.6328125" style="1" customWidth="1"/>
    <col min="4" max="5" width="5.08984375" style="1" customWidth="1"/>
    <col min="6" max="6" width="16.6328125" style="1" customWidth="1"/>
    <col min="7" max="8" width="5.08984375" style="1" customWidth="1"/>
    <col min="9" max="9" width="8.36328125" style="1" customWidth="1"/>
    <col min="10" max="11" width="10.6328125" style="1" customWidth="1"/>
    <col min="12" max="13" width="8.7265625" style="1" customWidth="1"/>
    <col min="14" max="14" width="12.36328125" style="1" customWidth="1"/>
    <col min="15" max="15" width="11.6328125" style="1" bestFit="1" customWidth="1"/>
    <col min="16" max="17" width="11.6328125" style="1" customWidth="1"/>
    <col min="18" max="19" width="10.6328125" style="1" customWidth="1"/>
    <col min="20" max="20" width="8.08984375" style="1" customWidth="1"/>
    <col min="21" max="16384" width="9" style="1"/>
  </cols>
  <sheetData>
    <row r="1" spans="1:20" s="4" customFormat="1" ht="17" customHeight="1" x14ac:dyDescent="0.4">
      <c r="A1" s="291" t="s">
        <v>189</v>
      </c>
      <c r="B1" s="283" t="s">
        <v>190</v>
      </c>
      <c r="C1" s="283" t="s">
        <v>191</v>
      </c>
      <c r="D1" s="285" t="s">
        <v>192</v>
      </c>
      <c r="E1" s="285" t="s">
        <v>193</v>
      </c>
      <c r="F1" s="283" t="s">
        <v>194</v>
      </c>
      <c r="G1" s="283" t="s">
        <v>195</v>
      </c>
      <c r="H1" s="283" t="s">
        <v>196</v>
      </c>
      <c r="I1" s="283" t="s">
        <v>197</v>
      </c>
      <c r="J1" s="283" t="s">
        <v>198</v>
      </c>
      <c r="K1" s="283" t="s">
        <v>199</v>
      </c>
      <c r="L1" s="283" t="s">
        <v>257</v>
      </c>
      <c r="M1" s="283" t="s">
        <v>201</v>
      </c>
      <c r="N1" s="285" t="s">
        <v>202</v>
      </c>
      <c r="O1" s="285" t="s">
        <v>203</v>
      </c>
      <c r="P1" s="285" t="s">
        <v>204</v>
      </c>
      <c r="Q1" s="143" t="s">
        <v>205</v>
      </c>
      <c r="R1" s="285" t="s">
        <v>206</v>
      </c>
      <c r="S1" s="285"/>
      <c r="T1" s="289" t="s">
        <v>166</v>
      </c>
    </row>
    <row r="2" spans="1:20" s="4" customFormat="1" ht="17" customHeight="1" x14ac:dyDescent="0.4">
      <c r="A2" s="292"/>
      <c r="B2" s="284"/>
      <c r="C2" s="284"/>
      <c r="D2" s="284"/>
      <c r="E2" s="284"/>
      <c r="F2" s="284"/>
      <c r="G2" s="284"/>
      <c r="H2" s="284"/>
      <c r="I2" s="284"/>
      <c r="J2" s="284"/>
      <c r="K2" s="284"/>
      <c r="L2" s="284"/>
      <c r="M2" s="284"/>
      <c r="N2" s="276"/>
      <c r="O2" s="284"/>
      <c r="P2" s="284"/>
      <c r="Q2" s="7" t="s">
        <v>207</v>
      </c>
      <c r="R2" s="276" t="s">
        <v>208</v>
      </c>
      <c r="S2" s="276" t="s">
        <v>209</v>
      </c>
      <c r="T2" s="290"/>
    </row>
    <row r="3" spans="1:20" s="5" customFormat="1" ht="17" customHeight="1" x14ac:dyDescent="0.4">
      <c r="A3" s="292"/>
      <c r="B3" s="284"/>
      <c r="C3" s="284"/>
      <c r="D3" s="284"/>
      <c r="E3" s="284"/>
      <c r="F3" s="284"/>
      <c r="G3" s="284"/>
      <c r="H3" s="284"/>
      <c r="I3" s="284"/>
      <c r="J3" s="284"/>
      <c r="K3" s="284"/>
      <c r="L3" s="284"/>
      <c r="M3" s="284"/>
      <c r="N3" s="276"/>
      <c r="O3" s="284"/>
      <c r="P3" s="284"/>
      <c r="Q3" s="136" t="s">
        <v>210</v>
      </c>
      <c r="R3" s="276"/>
      <c r="S3" s="276"/>
      <c r="T3" s="290"/>
    </row>
    <row r="4" spans="1:20" ht="15.75" customHeight="1" x14ac:dyDescent="0.4">
      <c r="A4" s="140"/>
      <c r="B4" s="43"/>
      <c r="C4" s="43"/>
      <c r="D4" s="43"/>
      <c r="E4" s="43"/>
      <c r="F4" s="43"/>
      <c r="G4" s="139"/>
      <c r="H4" s="139"/>
      <c r="I4" s="54"/>
      <c r="J4" s="54"/>
      <c r="K4" s="43"/>
      <c r="L4" s="43"/>
      <c r="M4" s="139"/>
      <c r="N4" s="43"/>
      <c r="O4" s="139"/>
      <c r="P4" s="139"/>
      <c r="Q4" s="139"/>
      <c r="R4" s="54"/>
      <c r="S4" s="54"/>
      <c r="T4" s="49"/>
    </row>
    <row r="5" spans="1:20" x14ac:dyDescent="0.4">
      <c r="A5" s="140"/>
      <c r="B5" s="43"/>
      <c r="C5" s="43"/>
      <c r="D5" s="43"/>
      <c r="E5" s="43"/>
      <c r="F5" s="43"/>
      <c r="G5" s="139"/>
      <c r="H5" s="139"/>
      <c r="I5" s="54"/>
      <c r="J5" s="54"/>
      <c r="K5" s="43"/>
      <c r="L5" s="43"/>
      <c r="M5" s="139"/>
      <c r="N5" s="43"/>
      <c r="O5" s="139"/>
      <c r="P5" s="139"/>
      <c r="Q5" s="139"/>
      <c r="R5" s="54"/>
      <c r="S5" s="54"/>
      <c r="T5" s="49"/>
    </row>
    <row r="6" spans="1:20" x14ac:dyDescent="0.4">
      <c r="A6" s="140"/>
      <c r="B6" s="43"/>
      <c r="C6" s="43"/>
      <c r="D6" s="43"/>
      <c r="E6" s="43"/>
      <c r="F6" s="43"/>
      <c r="G6" s="139"/>
      <c r="H6" s="139"/>
      <c r="I6" s="54"/>
      <c r="J6" s="54"/>
      <c r="K6" s="43"/>
      <c r="L6" s="43"/>
      <c r="M6" s="139"/>
      <c r="N6" s="43"/>
      <c r="O6" s="139"/>
      <c r="P6" s="139"/>
      <c r="Q6" s="139"/>
      <c r="R6" s="54"/>
      <c r="S6" s="54"/>
      <c r="T6" s="49"/>
    </row>
    <row r="7" spans="1:20" ht="15.75" customHeight="1" x14ac:dyDescent="0.4">
      <c r="A7" s="140"/>
      <c r="B7" s="43"/>
      <c r="C7" s="43"/>
      <c r="D7" s="43"/>
      <c r="E7" s="43"/>
      <c r="F7" s="43"/>
      <c r="G7" s="139"/>
      <c r="H7" s="139"/>
      <c r="I7" s="54"/>
      <c r="J7" s="54"/>
      <c r="K7" s="43"/>
      <c r="L7" s="43"/>
      <c r="M7" s="139"/>
      <c r="N7" s="43"/>
      <c r="O7" s="139"/>
      <c r="P7" s="139"/>
      <c r="Q7" s="139"/>
      <c r="R7" s="54"/>
      <c r="S7" s="54"/>
      <c r="T7" s="49"/>
    </row>
    <row r="8" spans="1:20" x14ac:dyDescent="0.4">
      <c r="A8" s="140"/>
      <c r="B8" s="43"/>
      <c r="C8" s="43"/>
      <c r="D8" s="43"/>
      <c r="E8" s="43"/>
      <c r="F8" s="43"/>
      <c r="G8" s="139"/>
      <c r="H8" s="139"/>
      <c r="I8" s="54"/>
      <c r="J8" s="54"/>
      <c r="K8" s="43"/>
      <c r="L8" s="43"/>
      <c r="M8" s="139"/>
      <c r="N8" s="43"/>
      <c r="O8" s="139"/>
      <c r="P8" s="139"/>
      <c r="Q8" s="139"/>
      <c r="R8" s="54"/>
      <c r="S8" s="54"/>
      <c r="T8" s="49"/>
    </row>
    <row r="9" spans="1:20" x14ac:dyDescent="0.4">
      <c r="A9" s="140"/>
      <c r="B9" s="43"/>
      <c r="C9" s="43"/>
      <c r="D9" s="43"/>
      <c r="E9" s="43"/>
      <c r="F9" s="43"/>
      <c r="G9" s="139"/>
      <c r="H9" s="139"/>
      <c r="I9" s="54"/>
      <c r="J9" s="54"/>
      <c r="K9" s="43"/>
      <c r="L9" s="43"/>
      <c r="M9" s="139"/>
      <c r="N9" s="43"/>
      <c r="O9" s="139"/>
      <c r="P9" s="139"/>
      <c r="Q9" s="139"/>
      <c r="R9" s="54"/>
      <c r="S9" s="54"/>
      <c r="T9" s="49"/>
    </row>
    <row r="10" spans="1:20" x14ac:dyDescent="0.4">
      <c r="A10" s="140"/>
      <c r="B10" s="43"/>
      <c r="C10" s="43"/>
      <c r="D10" s="43"/>
      <c r="E10" s="43"/>
      <c r="F10" s="43"/>
      <c r="G10" s="139"/>
      <c r="H10" s="139"/>
      <c r="I10" s="54"/>
      <c r="J10" s="54"/>
      <c r="K10" s="43"/>
      <c r="L10" s="43"/>
      <c r="M10" s="139"/>
      <c r="N10" s="43"/>
      <c r="O10" s="139"/>
      <c r="P10" s="139"/>
      <c r="Q10" s="139"/>
      <c r="R10" s="54"/>
      <c r="S10" s="54"/>
      <c r="T10" s="49"/>
    </row>
    <row r="11" spans="1:20" x14ac:dyDescent="0.4">
      <c r="A11" s="140"/>
      <c r="B11" s="43"/>
      <c r="C11" s="43"/>
      <c r="D11" s="43"/>
      <c r="E11" s="43"/>
      <c r="F11" s="43"/>
      <c r="G11" s="139"/>
      <c r="H11" s="139"/>
      <c r="I11" s="54"/>
      <c r="J11" s="54"/>
      <c r="K11" s="43"/>
      <c r="L11" s="43"/>
      <c r="M11" s="139"/>
      <c r="N11" s="43"/>
      <c r="O11" s="139"/>
      <c r="P11" s="139"/>
      <c r="Q11" s="139"/>
      <c r="R11" s="54"/>
      <c r="S11" s="54"/>
      <c r="T11" s="49"/>
    </row>
    <row r="12" spans="1:20" x14ac:dyDescent="0.4">
      <c r="A12" s="140"/>
      <c r="B12" s="43"/>
      <c r="C12" s="43"/>
      <c r="D12" s="43"/>
      <c r="E12" s="43"/>
      <c r="F12" s="43"/>
      <c r="G12" s="139"/>
      <c r="H12" s="139"/>
      <c r="I12" s="54"/>
      <c r="J12" s="54"/>
      <c r="K12" s="43"/>
      <c r="L12" s="43"/>
      <c r="M12" s="139"/>
      <c r="N12" s="43"/>
      <c r="O12" s="139"/>
      <c r="P12" s="139"/>
      <c r="Q12" s="139"/>
      <c r="R12" s="54"/>
      <c r="S12" s="54"/>
      <c r="T12" s="49"/>
    </row>
    <row r="13" spans="1:20" ht="16" thickBot="1" x14ac:dyDescent="0.45">
      <c r="A13" s="39"/>
      <c r="B13" s="50"/>
      <c r="C13" s="50"/>
      <c r="D13" s="50"/>
      <c r="E13" s="50"/>
      <c r="F13" s="50"/>
      <c r="G13" s="6"/>
      <c r="H13" s="6"/>
      <c r="I13" s="55"/>
      <c r="J13" s="55"/>
      <c r="K13" s="50"/>
      <c r="L13" s="50"/>
      <c r="M13" s="6"/>
      <c r="N13" s="50"/>
      <c r="O13" s="6"/>
      <c r="P13" s="6"/>
      <c r="Q13" s="6"/>
      <c r="R13" s="55"/>
      <c r="S13" s="55"/>
      <c r="T13" s="51"/>
    </row>
    <row r="14" spans="1:20" ht="17.5" thickBot="1" x14ac:dyDescent="0.45">
      <c r="A14" s="280" t="s">
        <v>83</v>
      </c>
      <c r="B14" s="281"/>
      <c r="C14" s="281"/>
      <c r="D14" s="281"/>
      <c r="E14" s="281"/>
      <c r="F14" s="281"/>
      <c r="G14" s="281"/>
      <c r="H14" s="281"/>
      <c r="I14" s="282"/>
      <c r="J14" s="112">
        <f>SUM(J4:J13)</f>
        <v>0</v>
      </c>
      <c r="K14" s="114"/>
      <c r="L14" s="114"/>
      <c r="M14" s="114"/>
      <c r="N14" s="114"/>
      <c r="O14" s="114"/>
      <c r="P14" s="114"/>
      <c r="Q14" s="114"/>
      <c r="R14" s="112">
        <f>SUM(R4:R13)</f>
        <v>0</v>
      </c>
      <c r="S14" s="112">
        <f>SUM(S4:S13)</f>
        <v>0</v>
      </c>
      <c r="T14" s="116"/>
    </row>
    <row r="16" spans="1:20" s="79" customFormat="1" ht="22" customHeight="1" x14ac:dyDescent="0.4">
      <c r="A16" s="78" t="s">
        <v>14</v>
      </c>
      <c r="B16" s="288" t="s">
        <v>359</v>
      </c>
      <c r="C16" s="287"/>
      <c r="D16" s="287"/>
      <c r="E16" s="287"/>
      <c r="F16" s="287"/>
      <c r="G16" s="287"/>
      <c r="H16" s="287"/>
      <c r="I16" s="287"/>
      <c r="J16" s="287"/>
      <c r="K16" s="287"/>
      <c r="L16" s="287"/>
      <c r="M16" s="287"/>
      <c r="N16" s="287"/>
      <c r="O16" s="287"/>
      <c r="P16" s="287"/>
      <c r="Q16" s="287"/>
      <c r="R16" s="287"/>
      <c r="S16" s="287"/>
      <c r="T16" s="287"/>
    </row>
    <row r="17" spans="1:20" s="146" customFormat="1" ht="22" customHeight="1" x14ac:dyDescent="0.4">
      <c r="A17" s="78" t="s">
        <v>84</v>
      </c>
      <c r="B17" s="286" t="s">
        <v>85</v>
      </c>
      <c r="C17" s="287"/>
      <c r="D17" s="287"/>
      <c r="E17" s="287"/>
      <c r="F17" s="287"/>
      <c r="G17" s="287"/>
      <c r="H17" s="287"/>
      <c r="I17" s="287"/>
      <c r="J17" s="287"/>
      <c r="K17" s="287"/>
      <c r="L17" s="287"/>
      <c r="M17" s="287"/>
      <c r="N17" s="287"/>
      <c r="O17" s="287"/>
      <c r="P17" s="287"/>
      <c r="Q17" s="287"/>
      <c r="R17" s="287"/>
      <c r="S17" s="287"/>
      <c r="T17" s="287"/>
    </row>
    <row r="18" spans="1:20" s="79" customFormat="1" ht="22" customHeight="1" x14ac:dyDescent="0.4">
      <c r="A18" s="78" t="s">
        <v>27</v>
      </c>
      <c r="B18" s="286" t="s">
        <v>30</v>
      </c>
      <c r="C18" s="287"/>
      <c r="D18" s="287"/>
      <c r="E18" s="287"/>
      <c r="F18" s="287"/>
      <c r="G18" s="287"/>
      <c r="H18" s="287"/>
      <c r="I18" s="287"/>
      <c r="J18" s="287"/>
      <c r="K18" s="287"/>
      <c r="L18" s="287"/>
      <c r="M18" s="287"/>
      <c r="N18" s="287"/>
      <c r="O18" s="287"/>
      <c r="P18" s="287"/>
      <c r="Q18" s="287"/>
      <c r="R18" s="287"/>
      <c r="S18" s="287"/>
      <c r="T18" s="287"/>
    </row>
    <row r="19" spans="1:20" s="79" customFormat="1" ht="22" customHeight="1" x14ac:dyDescent="0.4">
      <c r="A19" s="78" t="s">
        <v>188</v>
      </c>
      <c r="B19" s="286" t="s">
        <v>211</v>
      </c>
      <c r="C19" s="287"/>
      <c r="D19" s="287"/>
      <c r="E19" s="287"/>
      <c r="F19" s="287"/>
      <c r="G19" s="287"/>
      <c r="H19" s="287"/>
      <c r="I19" s="287"/>
      <c r="J19" s="287"/>
      <c r="K19" s="287"/>
      <c r="L19" s="287"/>
      <c r="M19" s="287"/>
      <c r="N19" s="287"/>
      <c r="O19" s="287"/>
      <c r="P19" s="287"/>
      <c r="Q19" s="287"/>
      <c r="R19" s="287"/>
      <c r="S19" s="287"/>
      <c r="T19" s="287"/>
    </row>
  </sheetData>
  <mergeCells count="25">
    <mergeCell ref="S2:S3"/>
    <mergeCell ref="A14:I14"/>
    <mergeCell ref="I1:I3"/>
    <mergeCell ref="O1:O3"/>
    <mergeCell ref="L1:L3"/>
    <mergeCell ref="A1:A3"/>
    <mergeCell ref="K1:K3"/>
    <mergeCell ref="E1:E3"/>
    <mergeCell ref="F1:F3"/>
    <mergeCell ref="B19:T19"/>
    <mergeCell ref="B17:T17"/>
    <mergeCell ref="B18:T18"/>
    <mergeCell ref="B16:T16"/>
    <mergeCell ref="B1:B3"/>
    <mergeCell ref="P1:P3"/>
    <mergeCell ref="D1:D3"/>
    <mergeCell ref="G1:G3"/>
    <mergeCell ref="R1:S1"/>
    <mergeCell ref="J1:J3"/>
    <mergeCell ref="M1:M3"/>
    <mergeCell ref="N1:N3"/>
    <mergeCell ref="C1:C3"/>
    <mergeCell ref="H1:H3"/>
    <mergeCell ref="T1:T3"/>
    <mergeCell ref="R2:R3"/>
  </mergeCells>
  <phoneticPr fontId="2" type="noConversion"/>
  <dataValidations count="1">
    <dataValidation type="list" allowBlank="1" showInputMessage="1" showErrorMessage="1" prompt="如有上述情形，請選取" sqref="Q4:Q13" xr:uid="{00000000-0002-0000-0500-000000000000}">
      <formula1>$Q$1:$Q$2</formula1>
    </dataValidation>
  </dataValidations>
  <printOptions horizontalCentered="1"/>
  <pageMargins left="0.35433070866141736" right="0.35433070866141736" top="0.98425196850393704" bottom="0.98425196850393704" header="0.51181102362204722" footer="0.51181102362204722"/>
  <pageSetup paperSize="9" scale="75" orientation="landscape" errors="blank" r:id="rId1"/>
  <headerFooter alignWithMargins="0">
    <oddHeader>&amp;L&amp;14&amp;A&amp;C&amp;"Arial,標準"&amp;14 &amp;U115&amp;"新細明體,標準"年度&amp;U　資本門學生事務及輔導相關設備執行表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C000"/>
    <pageSetUpPr fitToPage="1"/>
  </sheetPr>
  <dimension ref="A1:U20"/>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2" width="12.6328125" style="1" customWidth="1"/>
    <col min="3" max="4" width="9.6328125" style="1" customWidth="1"/>
    <col min="5" max="6" width="5.08984375" style="1" customWidth="1"/>
    <col min="7" max="7" width="16.6328125" style="1" customWidth="1"/>
    <col min="8" max="9" width="5.08984375" style="1" customWidth="1"/>
    <col min="10" max="10" width="8.36328125" style="1" customWidth="1"/>
    <col min="11" max="12" width="10.6328125" style="1" customWidth="1"/>
    <col min="13" max="14" width="8.7265625" style="1" customWidth="1"/>
    <col min="15" max="15" width="12.36328125" style="1" customWidth="1"/>
    <col min="16" max="17" width="11.6328125" style="1" customWidth="1"/>
    <col min="18" max="18" width="11.6328125" style="48" customWidth="1"/>
    <col min="19" max="20" width="10.6328125" style="48" customWidth="1"/>
    <col min="21" max="21" width="8.08984375" style="1" customWidth="1"/>
    <col min="22" max="16384" width="9" style="1"/>
  </cols>
  <sheetData>
    <row r="1" spans="1:21" s="4" customFormat="1" ht="17" customHeight="1" x14ac:dyDescent="0.4">
      <c r="A1" s="291" t="s">
        <v>312</v>
      </c>
      <c r="B1" s="285" t="s">
        <v>313</v>
      </c>
      <c r="C1" s="283" t="s">
        <v>314</v>
      </c>
      <c r="D1" s="283" t="s">
        <v>315</v>
      </c>
      <c r="E1" s="285" t="s">
        <v>316</v>
      </c>
      <c r="F1" s="285" t="s">
        <v>317</v>
      </c>
      <c r="G1" s="283" t="s">
        <v>318</v>
      </c>
      <c r="H1" s="283" t="s">
        <v>319</v>
      </c>
      <c r="I1" s="283" t="s">
        <v>320</v>
      </c>
      <c r="J1" s="283" t="s">
        <v>321</v>
      </c>
      <c r="K1" s="283" t="s">
        <v>322</v>
      </c>
      <c r="L1" s="283" t="s">
        <v>323</v>
      </c>
      <c r="M1" s="283" t="s">
        <v>324</v>
      </c>
      <c r="N1" s="283" t="s">
        <v>325</v>
      </c>
      <c r="O1" s="285" t="s">
        <v>326</v>
      </c>
      <c r="P1" s="285" t="s">
        <v>327</v>
      </c>
      <c r="Q1" s="285" t="s">
        <v>328</v>
      </c>
      <c r="R1" s="117" t="s">
        <v>329</v>
      </c>
      <c r="S1" s="285" t="s">
        <v>330</v>
      </c>
      <c r="T1" s="285"/>
      <c r="U1" s="300" t="s">
        <v>331</v>
      </c>
    </row>
    <row r="2" spans="1:21" s="4" customFormat="1" ht="17" customHeight="1" x14ac:dyDescent="0.4">
      <c r="A2" s="292"/>
      <c r="B2" s="276"/>
      <c r="C2" s="284"/>
      <c r="D2" s="284"/>
      <c r="E2" s="284"/>
      <c r="F2" s="284"/>
      <c r="G2" s="284"/>
      <c r="H2" s="284"/>
      <c r="I2" s="284"/>
      <c r="J2" s="284"/>
      <c r="K2" s="284"/>
      <c r="L2" s="284"/>
      <c r="M2" s="284"/>
      <c r="N2" s="284"/>
      <c r="O2" s="276"/>
      <c r="P2" s="284"/>
      <c r="Q2" s="284"/>
      <c r="R2" s="118" t="s">
        <v>332</v>
      </c>
      <c r="S2" s="276" t="s">
        <v>333</v>
      </c>
      <c r="T2" s="276" t="s">
        <v>334</v>
      </c>
      <c r="U2" s="290"/>
    </row>
    <row r="3" spans="1:21" s="5" customFormat="1" ht="17" customHeight="1" x14ac:dyDescent="0.4">
      <c r="A3" s="292"/>
      <c r="B3" s="276"/>
      <c r="C3" s="284"/>
      <c r="D3" s="284"/>
      <c r="E3" s="284"/>
      <c r="F3" s="284"/>
      <c r="G3" s="284"/>
      <c r="H3" s="284"/>
      <c r="I3" s="284"/>
      <c r="J3" s="284"/>
      <c r="K3" s="284"/>
      <c r="L3" s="284"/>
      <c r="M3" s="284"/>
      <c r="N3" s="284"/>
      <c r="O3" s="276"/>
      <c r="P3" s="284"/>
      <c r="Q3" s="284"/>
      <c r="R3" s="119" t="s">
        <v>335</v>
      </c>
      <c r="S3" s="276"/>
      <c r="T3" s="276"/>
      <c r="U3" s="290"/>
    </row>
    <row r="4" spans="1:21" x14ac:dyDescent="0.4">
      <c r="A4" s="140"/>
      <c r="B4" s="52"/>
      <c r="C4" s="43"/>
      <c r="D4" s="43"/>
      <c r="E4" s="43"/>
      <c r="F4" s="43"/>
      <c r="G4" s="43"/>
      <c r="H4" s="139"/>
      <c r="I4" s="139"/>
      <c r="J4" s="54"/>
      <c r="K4" s="54"/>
      <c r="L4" s="43"/>
      <c r="M4" s="43"/>
      <c r="N4" s="139"/>
      <c r="O4" s="44"/>
      <c r="P4" s="139"/>
      <c r="Q4" s="139"/>
      <c r="R4" s="149"/>
      <c r="S4" s="61"/>
      <c r="T4" s="61"/>
      <c r="U4" s="45"/>
    </row>
    <row r="5" spans="1:21" x14ac:dyDescent="0.4">
      <c r="A5" s="140"/>
      <c r="B5" s="52"/>
      <c r="C5" s="43"/>
      <c r="D5" s="43"/>
      <c r="E5" s="43"/>
      <c r="F5" s="43"/>
      <c r="G5" s="43"/>
      <c r="H5" s="139"/>
      <c r="I5" s="139"/>
      <c r="J5" s="54"/>
      <c r="K5" s="54"/>
      <c r="L5" s="43"/>
      <c r="M5" s="43"/>
      <c r="N5" s="139"/>
      <c r="O5" s="44"/>
      <c r="P5" s="139"/>
      <c r="Q5" s="139"/>
      <c r="R5" s="149"/>
      <c r="S5" s="61"/>
      <c r="T5" s="61"/>
      <c r="U5" s="45"/>
    </row>
    <row r="6" spans="1:21" x14ac:dyDescent="0.4">
      <c r="A6" s="140"/>
      <c r="B6" s="52"/>
      <c r="C6" s="43"/>
      <c r="D6" s="43"/>
      <c r="E6" s="43"/>
      <c r="F6" s="43"/>
      <c r="G6" s="43"/>
      <c r="H6" s="139"/>
      <c r="I6" s="139"/>
      <c r="J6" s="54"/>
      <c r="K6" s="54"/>
      <c r="L6" s="43"/>
      <c r="M6" s="43"/>
      <c r="N6" s="139"/>
      <c r="O6" s="44"/>
      <c r="P6" s="139"/>
      <c r="Q6" s="139"/>
      <c r="R6" s="149"/>
      <c r="S6" s="61"/>
      <c r="T6" s="61"/>
      <c r="U6" s="45"/>
    </row>
    <row r="7" spans="1:21" x14ac:dyDescent="0.4">
      <c r="A7" s="140"/>
      <c r="B7" s="52"/>
      <c r="C7" s="43"/>
      <c r="D7" s="43"/>
      <c r="E7" s="43"/>
      <c r="F7" s="43"/>
      <c r="G7" s="43"/>
      <c r="H7" s="139"/>
      <c r="I7" s="139"/>
      <c r="J7" s="54"/>
      <c r="K7" s="54"/>
      <c r="L7" s="43"/>
      <c r="M7" s="43"/>
      <c r="N7" s="139"/>
      <c r="O7" s="44"/>
      <c r="P7" s="139"/>
      <c r="Q7" s="139"/>
      <c r="R7" s="149"/>
      <c r="S7" s="61"/>
      <c r="T7" s="61"/>
      <c r="U7" s="45"/>
    </row>
    <row r="8" spans="1:21" x14ac:dyDescent="0.4">
      <c r="A8" s="140"/>
      <c r="B8" s="52"/>
      <c r="C8" s="43"/>
      <c r="D8" s="43"/>
      <c r="E8" s="43"/>
      <c r="F8" s="43"/>
      <c r="G8" s="43"/>
      <c r="H8" s="139"/>
      <c r="I8" s="139"/>
      <c r="J8" s="54"/>
      <c r="K8" s="54"/>
      <c r="L8" s="43"/>
      <c r="M8" s="43"/>
      <c r="N8" s="139"/>
      <c r="O8" s="44"/>
      <c r="P8" s="139"/>
      <c r="Q8" s="139"/>
      <c r="R8" s="149"/>
      <c r="S8" s="61"/>
      <c r="T8" s="61"/>
      <c r="U8" s="45"/>
    </row>
    <row r="9" spans="1:21" x14ac:dyDescent="0.4">
      <c r="A9" s="140"/>
      <c r="B9" s="52"/>
      <c r="C9" s="43"/>
      <c r="D9" s="43"/>
      <c r="E9" s="43"/>
      <c r="F9" s="43"/>
      <c r="G9" s="43"/>
      <c r="H9" s="139"/>
      <c r="I9" s="139"/>
      <c r="J9" s="54"/>
      <c r="K9" s="54"/>
      <c r="L9" s="43"/>
      <c r="M9" s="43"/>
      <c r="N9" s="139"/>
      <c r="O9" s="44"/>
      <c r="P9" s="139"/>
      <c r="Q9" s="139"/>
      <c r="R9" s="149"/>
      <c r="S9" s="61"/>
      <c r="T9" s="61"/>
      <c r="U9" s="45"/>
    </row>
    <row r="10" spans="1:21" x14ac:dyDescent="0.4">
      <c r="A10" s="140"/>
      <c r="B10" s="52"/>
      <c r="C10" s="43"/>
      <c r="D10" s="43"/>
      <c r="E10" s="43"/>
      <c r="F10" s="43"/>
      <c r="G10" s="43"/>
      <c r="H10" s="139"/>
      <c r="I10" s="139"/>
      <c r="J10" s="54"/>
      <c r="K10" s="54"/>
      <c r="L10" s="43"/>
      <c r="M10" s="43"/>
      <c r="N10" s="139"/>
      <c r="O10" s="44"/>
      <c r="P10" s="139"/>
      <c r="Q10" s="139"/>
      <c r="R10" s="149"/>
      <c r="S10" s="61"/>
      <c r="T10" s="61"/>
      <c r="U10" s="45"/>
    </row>
    <row r="11" spans="1:21" x14ac:dyDescent="0.4">
      <c r="A11" s="140"/>
      <c r="B11" s="52"/>
      <c r="C11" s="43"/>
      <c r="D11" s="43"/>
      <c r="E11" s="43"/>
      <c r="F11" s="43"/>
      <c r="G11" s="43"/>
      <c r="H11" s="139"/>
      <c r="I11" s="139"/>
      <c r="J11" s="54"/>
      <c r="K11" s="54"/>
      <c r="L11" s="43"/>
      <c r="M11" s="43"/>
      <c r="N11" s="139"/>
      <c r="O11" s="44"/>
      <c r="P11" s="139"/>
      <c r="Q11" s="139"/>
      <c r="R11" s="149"/>
      <c r="S11" s="61"/>
      <c r="T11" s="61"/>
      <c r="U11" s="45"/>
    </row>
    <row r="12" spans="1:21" x14ac:dyDescent="0.4">
      <c r="A12" s="140"/>
      <c r="B12" s="52"/>
      <c r="C12" s="43"/>
      <c r="D12" s="43"/>
      <c r="E12" s="43"/>
      <c r="F12" s="43"/>
      <c r="G12" s="43"/>
      <c r="H12" s="139"/>
      <c r="I12" s="139"/>
      <c r="J12" s="54"/>
      <c r="K12" s="54"/>
      <c r="L12" s="43"/>
      <c r="M12" s="43"/>
      <c r="N12" s="139"/>
      <c r="O12" s="43"/>
      <c r="P12" s="139"/>
      <c r="Q12" s="139"/>
      <c r="R12" s="149"/>
      <c r="S12" s="62"/>
      <c r="T12" s="62"/>
      <c r="U12" s="49"/>
    </row>
    <row r="13" spans="1:21" ht="16" thickBot="1" x14ac:dyDescent="0.45">
      <c r="A13" s="39"/>
      <c r="B13" s="52"/>
      <c r="C13" s="50"/>
      <c r="D13" s="50"/>
      <c r="E13" s="50"/>
      <c r="F13" s="50"/>
      <c r="G13" s="50"/>
      <c r="H13" s="6"/>
      <c r="I13" s="6"/>
      <c r="J13" s="55"/>
      <c r="K13" s="55"/>
      <c r="L13" s="50"/>
      <c r="M13" s="50"/>
      <c r="N13" s="6"/>
      <c r="O13" s="50"/>
      <c r="P13" s="6"/>
      <c r="Q13" s="6"/>
      <c r="R13" s="33"/>
      <c r="S13" s="55"/>
      <c r="T13" s="55"/>
      <c r="U13" s="51"/>
    </row>
    <row r="14" spans="1:21" ht="17.5" thickBot="1" x14ac:dyDescent="0.45">
      <c r="A14" s="280" t="s">
        <v>83</v>
      </c>
      <c r="B14" s="281"/>
      <c r="C14" s="281"/>
      <c r="D14" s="281"/>
      <c r="E14" s="281"/>
      <c r="F14" s="281"/>
      <c r="G14" s="281"/>
      <c r="H14" s="281"/>
      <c r="I14" s="281"/>
      <c r="J14" s="282"/>
      <c r="K14" s="112">
        <f>SUM(K4:K13)</f>
        <v>0</v>
      </c>
      <c r="L14" s="113"/>
      <c r="M14" s="114"/>
      <c r="N14" s="114"/>
      <c r="O14" s="114"/>
      <c r="P14" s="114"/>
      <c r="Q14" s="114"/>
      <c r="R14" s="115"/>
      <c r="S14" s="112">
        <f>SUM(S4:S13)</f>
        <v>0</v>
      </c>
      <c r="T14" s="112">
        <f>SUM(T4:T13)</f>
        <v>0</v>
      </c>
      <c r="U14" s="116"/>
    </row>
    <row r="16" spans="1:21" s="79" customFormat="1" ht="22" customHeight="1" x14ac:dyDescent="0.4">
      <c r="A16" s="78" t="s">
        <v>14</v>
      </c>
      <c r="B16" s="298" t="s">
        <v>359</v>
      </c>
      <c r="C16" s="299"/>
      <c r="D16" s="299"/>
      <c r="E16" s="299"/>
      <c r="F16" s="299"/>
      <c r="G16" s="299"/>
      <c r="H16" s="299"/>
      <c r="I16" s="299"/>
      <c r="J16" s="299"/>
      <c r="K16" s="299"/>
      <c r="L16" s="299"/>
      <c r="M16" s="299"/>
      <c r="N16" s="299"/>
      <c r="O16" s="299"/>
      <c r="P16" s="299"/>
      <c r="Q16" s="299"/>
      <c r="R16" s="299"/>
      <c r="S16" s="299"/>
      <c r="T16" s="299"/>
      <c r="U16" s="299"/>
    </row>
    <row r="17" spans="1:21" s="146" customFormat="1" ht="22" customHeight="1" x14ac:dyDescent="0.4">
      <c r="A17" s="78" t="s">
        <v>84</v>
      </c>
      <c r="B17" s="286" t="s">
        <v>85</v>
      </c>
      <c r="C17" s="287"/>
      <c r="D17" s="287"/>
      <c r="E17" s="287"/>
      <c r="F17" s="287"/>
      <c r="G17" s="287"/>
      <c r="H17" s="287"/>
      <c r="I17" s="287"/>
      <c r="J17" s="287"/>
      <c r="K17" s="287"/>
      <c r="L17" s="287"/>
      <c r="M17" s="287"/>
      <c r="N17" s="287"/>
      <c r="O17" s="287"/>
      <c r="P17" s="287"/>
      <c r="Q17" s="287"/>
      <c r="R17" s="287"/>
      <c r="S17" s="287"/>
      <c r="T17" s="287"/>
      <c r="U17" s="287"/>
    </row>
    <row r="18" spans="1:21" s="79" customFormat="1" ht="22" customHeight="1" x14ac:dyDescent="0.4">
      <c r="A18" s="78" t="s">
        <v>27</v>
      </c>
      <c r="B18" s="286" t="s">
        <v>30</v>
      </c>
      <c r="C18" s="287"/>
      <c r="D18" s="287"/>
      <c r="E18" s="287"/>
      <c r="F18" s="287"/>
      <c r="G18" s="287"/>
      <c r="H18" s="287"/>
      <c r="I18" s="287"/>
      <c r="J18" s="287"/>
      <c r="K18" s="287"/>
      <c r="L18" s="287"/>
      <c r="M18" s="287"/>
      <c r="N18" s="287"/>
      <c r="O18" s="287"/>
      <c r="P18" s="287"/>
      <c r="Q18" s="287"/>
      <c r="R18" s="287"/>
      <c r="S18" s="287"/>
      <c r="T18" s="287"/>
      <c r="U18" s="287"/>
    </row>
    <row r="19" spans="1:21" s="79" customFormat="1" ht="22" customHeight="1" x14ac:dyDescent="0.4">
      <c r="A19" s="78" t="s">
        <v>127</v>
      </c>
      <c r="B19" s="286" t="s">
        <v>211</v>
      </c>
      <c r="C19" s="287"/>
      <c r="D19" s="287"/>
      <c r="E19" s="287"/>
      <c r="F19" s="287"/>
      <c r="G19" s="287"/>
      <c r="H19" s="287"/>
      <c r="I19" s="287"/>
      <c r="J19" s="287"/>
      <c r="K19" s="287"/>
      <c r="L19" s="287"/>
      <c r="M19" s="287"/>
      <c r="N19" s="287"/>
      <c r="O19" s="287"/>
      <c r="P19" s="287"/>
      <c r="Q19" s="287"/>
      <c r="R19" s="287"/>
      <c r="S19" s="287"/>
      <c r="T19" s="287"/>
      <c r="U19" s="287"/>
    </row>
    <row r="20" spans="1:21" s="79" customFormat="1" ht="22" customHeight="1" x14ac:dyDescent="0.4">
      <c r="A20" s="78" t="s">
        <v>143</v>
      </c>
      <c r="B20" s="286" t="s">
        <v>256</v>
      </c>
      <c r="C20" s="287"/>
      <c r="D20" s="287"/>
      <c r="E20" s="287"/>
      <c r="F20" s="287"/>
      <c r="G20" s="287"/>
      <c r="H20" s="287"/>
      <c r="I20" s="287"/>
      <c r="J20" s="287"/>
      <c r="K20" s="287"/>
      <c r="L20" s="287"/>
      <c r="M20" s="287"/>
      <c r="N20" s="287"/>
      <c r="O20" s="287"/>
      <c r="P20" s="287"/>
      <c r="Q20" s="287"/>
      <c r="R20" s="287"/>
      <c r="S20" s="287"/>
      <c r="T20" s="287"/>
      <c r="U20" s="287"/>
    </row>
  </sheetData>
  <mergeCells count="27">
    <mergeCell ref="Q1:Q3"/>
    <mergeCell ref="S1:T1"/>
    <mergeCell ref="B17:U17"/>
    <mergeCell ref="B1:B3"/>
    <mergeCell ref="C1:C3"/>
    <mergeCell ref="M1:M3"/>
    <mergeCell ref="N1:N3"/>
    <mergeCell ref="O1:O3"/>
    <mergeCell ref="K1:K3"/>
    <mergeCell ref="J1:J3"/>
    <mergeCell ref="I1:I3"/>
    <mergeCell ref="B19:U19"/>
    <mergeCell ref="B20:U20"/>
    <mergeCell ref="B18:U18"/>
    <mergeCell ref="B16:U16"/>
    <mergeCell ref="A1:A3"/>
    <mergeCell ref="H1:H3"/>
    <mergeCell ref="L1:L3"/>
    <mergeCell ref="A14:J14"/>
    <mergeCell ref="P1:P3"/>
    <mergeCell ref="F1:F3"/>
    <mergeCell ref="G1:G3"/>
    <mergeCell ref="U1:U3"/>
    <mergeCell ref="T2:T3"/>
    <mergeCell ref="S2:S3"/>
    <mergeCell ref="E1:E3"/>
    <mergeCell ref="D1:D3"/>
  </mergeCells>
  <phoneticPr fontId="2" type="noConversion"/>
  <dataValidations count="2">
    <dataValidation type="list" allowBlank="1" showInputMessage="1" showErrorMessage="1" prompt="如有上述情形，請選取" sqref="R4:R13" xr:uid="{00000000-0002-0000-0600-000000000000}">
      <formula1>$R$1:$R$2</formula1>
    </dataValidation>
    <dataValidation type="list" allowBlank="1" showInputMessage="1" showErrorMessage="1" prompt="請由下拉式選單中選取" sqref="B4:B13" xr:uid="{00000000-0002-0000-0600-000001000000}">
      <formula1>"省水器材,實習實驗設備,校園安全設備,環保廢棄物處理,無障礙空間設施,其他永續校園綠化,重大修繕維護工程"</formula1>
    </dataValidation>
  </dataValidations>
  <printOptions horizontalCentered="1"/>
  <pageMargins left="0.19685039370078741" right="0.19685039370078741" top="0.86614173228346458" bottom="0.78740157480314965" header="0.39370078740157483" footer="0.39370078740157483"/>
  <pageSetup paperSize="9" scale="71" orientation="landscape" errors="blank" r:id="rId1"/>
  <headerFooter alignWithMargins="0">
    <oddHeader>&amp;L&amp;14&amp;A&amp;C&amp;"Arial,標準"&amp;14 &amp;U115&amp;"新細明體,標準"年度&amp;U　資本門其他設施及重大修繕維護工程執行表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2" tint="-0.249977111117893"/>
  </sheetPr>
  <dimension ref="A1:J53"/>
  <sheetViews>
    <sheetView zoomScale="85" zoomScaleNormal="85" workbookViewId="0">
      <selection activeCell="A3" sqref="A3:C4"/>
    </sheetView>
  </sheetViews>
  <sheetFormatPr defaultColWidth="9" defaultRowHeight="18" x14ac:dyDescent="0.4"/>
  <cols>
    <col min="1" max="1" width="20.6328125" style="1" customWidth="1"/>
    <col min="2" max="2" width="30.6328125" style="18" customWidth="1"/>
    <col min="3" max="3" width="10.7265625" style="18" customWidth="1"/>
    <col min="4" max="4" width="10.6328125" style="18" customWidth="1"/>
    <col min="5" max="5" width="8.6328125" style="20" customWidth="1"/>
    <col min="6" max="6" width="14.6328125" style="18" customWidth="1"/>
    <col min="7" max="7" width="11.6328125" style="18" customWidth="1"/>
    <col min="8" max="8" width="14.6328125" style="18" customWidth="1"/>
    <col min="9" max="9" width="11.6328125" style="18" customWidth="1"/>
    <col min="10" max="10" width="16.6328125" style="18" customWidth="1"/>
    <col min="11" max="16384" width="9" style="1"/>
  </cols>
  <sheetData>
    <row r="1" spans="1:10" s="18" customFormat="1" ht="25.5" customHeight="1" x14ac:dyDescent="0.4">
      <c r="A1" s="19" t="s">
        <v>92</v>
      </c>
      <c r="B1" s="303">
        <f>SUM(F1,I1)</f>
        <v>0</v>
      </c>
      <c r="C1" s="304"/>
      <c r="E1" s="19" t="s">
        <v>93</v>
      </c>
      <c r="F1" s="319">
        <f>SUM(F22,F26,F29,F34,F40,F43)</f>
        <v>0</v>
      </c>
      <c r="G1" s="319"/>
      <c r="H1" s="19" t="s">
        <v>94</v>
      </c>
      <c r="I1" s="319">
        <f>SUM(H22,H26,H29,H34,H40,H43)</f>
        <v>0</v>
      </c>
      <c r="J1" s="319"/>
    </row>
    <row r="2" spans="1:10" s="18" customFormat="1" ht="14.25" customHeight="1" thickBot="1" x14ac:dyDescent="0.45">
      <c r="E2" s="20"/>
    </row>
    <row r="3" spans="1:10" ht="21.9" customHeight="1" x14ac:dyDescent="0.4">
      <c r="A3" s="340" t="s">
        <v>95</v>
      </c>
      <c r="B3" s="341"/>
      <c r="C3" s="342"/>
      <c r="D3" s="318" t="s">
        <v>96</v>
      </c>
      <c r="E3" s="318"/>
      <c r="F3" s="318" t="s">
        <v>97</v>
      </c>
      <c r="G3" s="318"/>
      <c r="H3" s="318" t="s">
        <v>98</v>
      </c>
      <c r="I3" s="318"/>
      <c r="J3" s="320" t="s">
        <v>99</v>
      </c>
    </row>
    <row r="4" spans="1:10" ht="21.9" customHeight="1" thickBot="1" x14ac:dyDescent="0.45">
      <c r="A4" s="343"/>
      <c r="B4" s="344"/>
      <c r="C4" s="345"/>
      <c r="D4" s="21" t="s">
        <v>100</v>
      </c>
      <c r="E4" s="21" t="s">
        <v>101</v>
      </c>
      <c r="F4" s="21" t="s">
        <v>102</v>
      </c>
      <c r="G4" s="21" t="s">
        <v>240</v>
      </c>
      <c r="H4" s="21" t="s">
        <v>102</v>
      </c>
      <c r="I4" s="21" t="s">
        <v>240</v>
      </c>
      <c r="J4" s="321"/>
    </row>
    <row r="5" spans="1:10" ht="21.9" customHeight="1" x14ac:dyDescent="0.4">
      <c r="A5" s="334" t="s">
        <v>146</v>
      </c>
      <c r="B5" s="335" t="s">
        <v>147</v>
      </c>
      <c r="C5" s="22" t="s">
        <v>0</v>
      </c>
      <c r="D5" s="147">
        <v>0</v>
      </c>
      <c r="E5" s="147" t="s">
        <v>1</v>
      </c>
      <c r="F5" s="91">
        <v>0</v>
      </c>
      <c r="G5" s="23" t="str">
        <f t="shared" ref="G5:G43" si="0">IFERROR(F5/$F$1,"--")</f>
        <v>--</v>
      </c>
      <c r="H5" s="91">
        <v>0</v>
      </c>
      <c r="I5" s="23" t="str">
        <f t="shared" ref="I5:I43" si="1">IFERROR(H5/$I$1,"--")</f>
        <v>--</v>
      </c>
      <c r="J5" s="310">
        <f>SUM(F22,H22)</f>
        <v>0</v>
      </c>
    </row>
    <row r="6" spans="1:10" ht="21.9" customHeight="1" x14ac:dyDescent="0.4">
      <c r="A6" s="322"/>
      <c r="B6" s="336"/>
      <c r="C6" s="24" t="s">
        <v>2</v>
      </c>
      <c r="D6" s="25">
        <v>0</v>
      </c>
      <c r="E6" s="29" t="s">
        <v>1</v>
      </c>
      <c r="F6" s="92">
        <v>0</v>
      </c>
      <c r="G6" s="26" t="str">
        <f t="shared" si="0"/>
        <v>--</v>
      </c>
      <c r="H6" s="92">
        <v>0</v>
      </c>
      <c r="I6" s="26" t="str">
        <f t="shared" si="1"/>
        <v>--</v>
      </c>
      <c r="J6" s="325"/>
    </row>
    <row r="7" spans="1:10" ht="21.9" customHeight="1" x14ac:dyDescent="0.4">
      <c r="A7" s="322"/>
      <c r="B7" s="336"/>
      <c r="C7" s="24" t="s">
        <v>3</v>
      </c>
      <c r="D7" s="25">
        <v>0</v>
      </c>
      <c r="E7" s="29" t="s">
        <v>1</v>
      </c>
      <c r="F7" s="92">
        <v>0</v>
      </c>
      <c r="G7" s="26" t="str">
        <f t="shared" si="0"/>
        <v>--</v>
      </c>
      <c r="H7" s="92">
        <v>0</v>
      </c>
      <c r="I7" s="26" t="str">
        <f t="shared" si="1"/>
        <v>--</v>
      </c>
      <c r="J7" s="325"/>
    </row>
    <row r="8" spans="1:10" ht="21.9" customHeight="1" x14ac:dyDescent="0.4">
      <c r="A8" s="322"/>
      <c r="B8" s="337"/>
      <c r="C8" s="24" t="s">
        <v>4</v>
      </c>
      <c r="D8" s="25">
        <v>0</v>
      </c>
      <c r="E8" s="29" t="s">
        <v>1</v>
      </c>
      <c r="F8" s="92">
        <v>0</v>
      </c>
      <c r="G8" s="26" t="str">
        <f t="shared" si="0"/>
        <v>--</v>
      </c>
      <c r="H8" s="92">
        <v>0</v>
      </c>
      <c r="I8" s="26" t="str">
        <f t="shared" si="1"/>
        <v>--</v>
      </c>
      <c r="J8" s="325"/>
    </row>
    <row r="9" spans="1:10" ht="21.9" customHeight="1" x14ac:dyDescent="0.4">
      <c r="A9" s="322"/>
      <c r="B9" s="338" t="s">
        <v>373</v>
      </c>
      <c r="C9" s="97" t="s">
        <v>0</v>
      </c>
      <c r="D9" s="25">
        <v>0</v>
      </c>
      <c r="E9" s="29" t="s">
        <v>1</v>
      </c>
      <c r="F9" s="92">
        <v>0</v>
      </c>
      <c r="G9" s="26" t="str">
        <f t="shared" si="0"/>
        <v>--</v>
      </c>
      <c r="H9" s="92">
        <v>0</v>
      </c>
      <c r="I9" s="26" t="str">
        <f t="shared" si="1"/>
        <v>--</v>
      </c>
      <c r="J9" s="325"/>
    </row>
    <row r="10" spans="1:10" ht="21.9" customHeight="1" x14ac:dyDescent="0.4">
      <c r="A10" s="322"/>
      <c r="B10" s="336"/>
      <c r="C10" s="24" t="s">
        <v>2</v>
      </c>
      <c r="D10" s="25">
        <v>0</v>
      </c>
      <c r="E10" s="29" t="s">
        <v>1</v>
      </c>
      <c r="F10" s="92">
        <v>0</v>
      </c>
      <c r="G10" s="26" t="str">
        <f t="shared" si="0"/>
        <v>--</v>
      </c>
      <c r="H10" s="92">
        <v>0</v>
      </c>
      <c r="I10" s="26" t="str">
        <f t="shared" si="1"/>
        <v>--</v>
      </c>
      <c r="J10" s="325"/>
    </row>
    <row r="11" spans="1:10" ht="21.9" customHeight="1" x14ac:dyDescent="0.4">
      <c r="A11" s="322"/>
      <c r="B11" s="336"/>
      <c r="C11" s="24" t="s">
        <v>3</v>
      </c>
      <c r="D11" s="25">
        <v>0</v>
      </c>
      <c r="E11" s="29" t="s">
        <v>1</v>
      </c>
      <c r="F11" s="92">
        <v>0</v>
      </c>
      <c r="G11" s="26" t="str">
        <f t="shared" si="0"/>
        <v>--</v>
      </c>
      <c r="H11" s="92">
        <v>0</v>
      </c>
      <c r="I11" s="26" t="str">
        <f t="shared" si="1"/>
        <v>--</v>
      </c>
      <c r="J11" s="325"/>
    </row>
    <row r="12" spans="1:10" ht="21.9" customHeight="1" x14ac:dyDescent="0.4">
      <c r="A12" s="322"/>
      <c r="B12" s="337"/>
      <c r="C12" s="24" t="s">
        <v>4</v>
      </c>
      <c r="D12" s="25">
        <v>0</v>
      </c>
      <c r="E12" s="29" t="s">
        <v>1</v>
      </c>
      <c r="F12" s="92">
        <v>0</v>
      </c>
      <c r="G12" s="26" t="str">
        <f t="shared" si="0"/>
        <v>--</v>
      </c>
      <c r="H12" s="92">
        <v>0</v>
      </c>
      <c r="I12" s="26" t="str">
        <f t="shared" si="1"/>
        <v>--</v>
      </c>
      <c r="J12" s="325"/>
    </row>
    <row r="13" spans="1:10" ht="21.9" customHeight="1" x14ac:dyDescent="0.4">
      <c r="A13" s="322"/>
      <c r="B13" s="339" t="s">
        <v>148</v>
      </c>
      <c r="C13" s="97" t="s">
        <v>0</v>
      </c>
      <c r="D13" s="25">
        <v>0</v>
      </c>
      <c r="E13" s="29" t="s">
        <v>1</v>
      </c>
      <c r="F13" s="92">
        <v>0</v>
      </c>
      <c r="G13" s="26" t="str">
        <f t="shared" si="0"/>
        <v>--</v>
      </c>
      <c r="H13" s="92">
        <v>0</v>
      </c>
      <c r="I13" s="26" t="str">
        <f t="shared" si="1"/>
        <v>--</v>
      </c>
      <c r="J13" s="325"/>
    </row>
    <row r="14" spans="1:10" ht="21.9" customHeight="1" x14ac:dyDescent="0.4">
      <c r="A14" s="322"/>
      <c r="B14" s="336"/>
      <c r="C14" s="24" t="s">
        <v>2</v>
      </c>
      <c r="D14" s="25">
        <v>0</v>
      </c>
      <c r="E14" s="29" t="s">
        <v>1</v>
      </c>
      <c r="F14" s="92">
        <v>0</v>
      </c>
      <c r="G14" s="26" t="str">
        <f t="shared" si="0"/>
        <v>--</v>
      </c>
      <c r="H14" s="92">
        <v>0</v>
      </c>
      <c r="I14" s="26" t="str">
        <f t="shared" si="1"/>
        <v>--</v>
      </c>
      <c r="J14" s="325"/>
    </row>
    <row r="15" spans="1:10" ht="21.9" customHeight="1" x14ac:dyDescent="0.4">
      <c r="A15" s="322"/>
      <c r="B15" s="336"/>
      <c r="C15" s="24" t="s">
        <v>3</v>
      </c>
      <c r="D15" s="25">
        <v>0</v>
      </c>
      <c r="E15" s="29" t="s">
        <v>1</v>
      </c>
      <c r="F15" s="92">
        <v>0</v>
      </c>
      <c r="G15" s="26" t="str">
        <f t="shared" si="0"/>
        <v>--</v>
      </c>
      <c r="H15" s="92">
        <v>0</v>
      </c>
      <c r="I15" s="26" t="str">
        <f t="shared" si="1"/>
        <v>--</v>
      </c>
      <c r="J15" s="325"/>
    </row>
    <row r="16" spans="1:10" ht="21.9" customHeight="1" x14ac:dyDescent="0.4">
      <c r="A16" s="322"/>
      <c r="B16" s="337"/>
      <c r="C16" s="24" t="s">
        <v>4</v>
      </c>
      <c r="D16" s="25">
        <v>0</v>
      </c>
      <c r="E16" s="29" t="s">
        <v>1</v>
      </c>
      <c r="F16" s="92">
        <v>0</v>
      </c>
      <c r="G16" s="26" t="str">
        <f t="shared" si="0"/>
        <v>--</v>
      </c>
      <c r="H16" s="92">
        <v>0</v>
      </c>
      <c r="I16" s="26" t="str">
        <f t="shared" si="1"/>
        <v>--</v>
      </c>
      <c r="J16" s="325"/>
    </row>
    <row r="17" spans="1:10" x14ac:dyDescent="0.4">
      <c r="A17" s="322"/>
      <c r="B17" s="346" t="s">
        <v>103</v>
      </c>
      <c r="C17" s="346"/>
      <c r="D17" s="25">
        <v>0</v>
      </c>
      <c r="E17" s="25" t="s">
        <v>6</v>
      </c>
      <c r="F17" s="92">
        <v>0</v>
      </c>
      <c r="G17" s="26" t="str">
        <f t="shared" si="0"/>
        <v>--</v>
      </c>
      <c r="H17" s="92">
        <v>0</v>
      </c>
      <c r="I17" s="26" t="str">
        <f t="shared" si="1"/>
        <v>--</v>
      </c>
      <c r="J17" s="325"/>
    </row>
    <row r="18" spans="1:10" ht="21.9" customHeight="1" x14ac:dyDescent="0.4">
      <c r="A18" s="323"/>
      <c r="B18" s="346" t="s">
        <v>17</v>
      </c>
      <c r="C18" s="346"/>
      <c r="D18" s="25">
        <v>0</v>
      </c>
      <c r="E18" s="25" t="s">
        <v>6</v>
      </c>
      <c r="F18" s="92">
        <v>0</v>
      </c>
      <c r="G18" s="26" t="str">
        <f t="shared" si="0"/>
        <v>--</v>
      </c>
      <c r="H18" s="92">
        <v>0</v>
      </c>
      <c r="I18" s="26" t="str">
        <f t="shared" si="1"/>
        <v>--</v>
      </c>
      <c r="J18" s="326"/>
    </row>
    <row r="19" spans="1:10" ht="21.9" customHeight="1" x14ac:dyDescent="0.4">
      <c r="A19" s="323"/>
      <c r="B19" s="346" t="s">
        <v>18</v>
      </c>
      <c r="C19" s="346"/>
      <c r="D19" s="25">
        <v>0</v>
      </c>
      <c r="E19" s="25" t="s">
        <v>6</v>
      </c>
      <c r="F19" s="92">
        <v>0</v>
      </c>
      <c r="G19" s="26" t="str">
        <f t="shared" si="0"/>
        <v>--</v>
      </c>
      <c r="H19" s="92">
        <v>0</v>
      </c>
      <c r="I19" s="26" t="str">
        <f t="shared" si="1"/>
        <v>--</v>
      </c>
      <c r="J19" s="326"/>
    </row>
    <row r="20" spans="1:10" ht="21.9" customHeight="1" x14ac:dyDescent="0.4">
      <c r="A20" s="323"/>
      <c r="B20" s="346" t="s">
        <v>19</v>
      </c>
      <c r="C20" s="346"/>
      <c r="D20" s="25">
        <v>0</v>
      </c>
      <c r="E20" s="25" t="s">
        <v>1</v>
      </c>
      <c r="F20" s="92">
        <v>0</v>
      </c>
      <c r="G20" s="26" t="str">
        <f t="shared" si="0"/>
        <v>--</v>
      </c>
      <c r="H20" s="92">
        <v>0</v>
      </c>
      <c r="I20" s="26" t="str">
        <f t="shared" si="1"/>
        <v>--</v>
      </c>
      <c r="J20" s="326"/>
    </row>
    <row r="21" spans="1:10" ht="21.9" customHeight="1" x14ac:dyDescent="0.4">
      <c r="A21" s="324"/>
      <c r="B21" s="346" t="s">
        <v>104</v>
      </c>
      <c r="C21" s="346"/>
      <c r="D21" s="21">
        <v>0</v>
      </c>
      <c r="E21" s="21" t="s">
        <v>1</v>
      </c>
      <c r="F21" s="92">
        <v>0</v>
      </c>
      <c r="G21" s="26" t="str">
        <f t="shared" si="0"/>
        <v>--</v>
      </c>
      <c r="H21" s="96">
        <v>0</v>
      </c>
      <c r="I21" s="26" t="str">
        <f t="shared" si="1"/>
        <v>--</v>
      </c>
      <c r="J21" s="327"/>
    </row>
    <row r="22" spans="1:10" ht="21.9" customHeight="1" thickBot="1" x14ac:dyDescent="0.45">
      <c r="A22" s="307"/>
      <c r="B22" s="315" t="s">
        <v>5</v>
      </c>
      <c r="C22" s="316"/>
      <c r="D22" s="316"/>
      <c r="E22" s="317"/>
      <c r="F22" s="93">
        <f>SUM(F5:F21)</f>
        <v>0</v>
      </c>
      <c r="G22" s="27" t="str">
        <f t="shared" si="0"/>
        <v>--</v>
      </c>
      <c r="H22" s="93">
        <f>SUM(H5:H21)</f>
        <v>0</v>
      </c>
      <c r="I22" s="27" t="str">
        <f t="shared" si="1"/>
        <v>--</v>
      </c>
      <c r="J22" s="312"/>
    </row>
    <row r="23" spans="1:10" ht="21.9" customHeight="1" x14ac:dyDescent="0.4">
      <c r="A23" s="334" t="s">
        <v>20</v>
      </c>
      <c r="B23" s="308" t="s">
        <v>241</v>
      </c>
      <c r="C23" s="309"/>
      <c r="D23" s="147">
        <v>0</v>
      </c>
      <c r="E23" s="147" t="s">
        <v>1</v>
      </c>
      <c r="F23" s="91">
        <v>0</v>
      </c>
      <c r="G23" s="23" t="str">
        <f t="shared" si="0"/>
        <v>--</v>
      </c>
      <c r="H23" s="91">
        <v>0</v>
      </c>
      <c r="I23" s="23" t="str">
        <f t="shared" si="1"/>
        <v>--</v>
      </c>
      <c r="J23" s="310">
        <f>SUM(F26,H26)</f>
        <v>0</v>
      </c>
    </row>
    <row r="24" spans="1:10" ht="21.9" customHeight="1" x14ac:dyDescent="0.4">
      <c r="A24" s="306"/>
      <c r="B24" s="313" t="s">
        <v>105</v>
      </c>
      <c r="C24" s="314"/>
      <c r="D24" s="28">
        <v>0</v>
      </c>
      <c r="E24" s="28" t="s">
        <v>8</v>
      </c>
      <c r="F24" s="94">
        <v>0</v>
      </c>
      <c r="G24" s="26" t="str">
        <f t="shared" si="0"/>
        <v>--</v>
      </c>
      <c r="H24" s="95">
        <v>0</v>
      </c>
      <c r="I24" s="26" t="str">
        <f t="shared" si="1"/>
        <v>--</v>
      </c>
      <c r="J24" s="311"/>
    </row>
    <row r="25" spans="1:10" ht="21.9" customHeight="1" x14ac:dyDescent="0.4">
      <c r="A25" s="324"/>
      <c r="B25" s="313" t="s">
        <v>12</v>
      </c>
      <c r="C25" s="314"/>
      <c r="D25" s="21">
        <v>0</v>
      </c>
      <c r="E25" s="21" t="s">
        <v>6</v>
      </c>
      <c r="F25" s="92">
        <v>0</v>
      </c>
      <c r="G25" s="26" t="str">
        <f t="shared" si="0"/>
        <v>--</v>
      </c>
      <c r="H25" s="96">
        <v>0</v>
      </c>
      <c r="I25" s="26" t="str">
        <f t="shared" si="1"/>
        <v>--</v>
      </c>
      <c r="J25" s="327"/>
    </row>
    <row r="26" spans="1:10" ht="21.9" customHeight="1" thickBot="1" x14ac:dyDescent="0.45">
      <c r="A26" s="307"/>
      <c r="B26" s="315" t="s">
        <v>5</v>
      </c>
      <c r="C26" s="316"/>
      <c r="D26" s="316"/>
      <c r="E26" s="317"/>
      <c r="F26" s="93">
        <f>SUM(F23:F25)</f>
        <v>0</v>
      </c>
      <c r="G26" s="27" t="str">
        <f t="shared" si="0"/>
        <v>--</v>
      </c>
      <c r="H26" s="93">
        <f>SUM(H23:H25)</f>
        <v>0</v>
      </c>
      <c r="I26" s="27" t="str">
        <f t="shared" si="1"/>
        <v>--</v>
      </c>
      <c r="J26" s="312"/>
    </row>
    <row r="27" spans="1:10" ht="21.9" customHeight="1" x14ac:dyDescent="0.4">
      <c r="A27" s="334" t="s">
        <v>21</v>
      </c>
      <c r="B27" s="328" t="s">
        <v>19</v>
      </c>
      <c r="C27" s="329"/>
      <c r="D27" s="147">
        <v>0</v>
      </c>
      <c r="E27" s="147" t="s">
        <v>1</v>
      </c>
      <c r="F27" s="91">
        <v>0</v>
      </c>
      <c r="G27" s="23" t="str">
        <f t="shared" si="0"/>
        <v>--</v>
      </c>
      <c r="H27" s="91">
        <v>0</v>
      </c>
      <c r="I27" s="23" t="str">
        <f t="shared" si="1"/>
        <v>--</v>
      </c>
      <c r="J27" s="310">
        <f>SUM(F29,H29)</f>
        <v>0</v>
      </c>
    </row>
    <row r="28" spans="1:10" ht="21.9" customHeight="1" x14ac:dyDescent="0.4">
      <c r="A28" s="306"/>
      <c r="B28" s="313" t="s">
        <v>18</v>
      </c>
      <c r="C28" s="314"/>
      <c r="D28" s="28">
        <v>0</v>
      </c>
      <c r="E28" s="28" t="s">
        <v>6</v>
      </c>
      <c r="F28" s="95">
        <v>0</v>
      </c>
      <c r="G28" s="26" t="str">
        <f t="shared" si="0"/>
        <v>--</v>
      </c>
      <c r="H28" s="95">
        <v>0</v>
      </c>
      <c r="I28" s="26" t="str">
        <f t="shared" si="1"/>
        <v>--</v>
      </c>
      <c r="J28" s="311"/>
    </row>
    <row r="29" spans="1:10" ht="21.9" customHeight="1" thickBot="1" x14ac:dyDescent="0.45">
      <c r="A29" s="307"/>
      <c r="B29" s="315" t="s">
        <v>5</v>
      </c>
      <c r="C29" s="316"/>
      <c r="D29" s="316"/>
      <c r="E29" s="317"/>
      <c r="F29" s="93">
        <f>SUM(F27:F28)</f>
        <v>0</v>
      </c>
      <c r="G29" s="27" t="str">
        <f t="shared" si="0"/>
        <v>--</v>
      </c>
      <c r="H29" s="93">
        <f>SUM(H27:H28)</f>
        <v>0</v>
      </c>
      <c r="I29" s="27" t="str">
        <f t="shared" si="1"/>
        <v>--</v>
      </c>
      <c r="J29" s="312"/>
    </row>
    <row r="30" spans="1:10" ht="21.9" customHeight="1" x14ac:dyDescent="0.4">
      <c r="A30" s="305" t="s">
        <v>344</v>
      </c>
      <c r="B30" s="328" t="s">
        <v>7</v>
      </c>
      <c r="C30" s="329"/>
      <c r="D30" s="147">
        <v>0</v>
      </c>
      <c r="E30" s="147" t="s">
        <v>8</v>
      </c>
      <c r="F30" s="91">
        <v>0</v>
      </c>
      <c r="G30" s="23" t="str">
        <f t="shared" si="0"/>
        <v>--</v>
      </c>
      <c r="H30" s="91">
        <v>0</v>
      </c>
      <c r="I30" s="23" t="str">
        <f t="shared" si="1"/>
        <v>--</v>
      </c>
      <c r="J30" s="310">
        <f>SUM(F34,H34)</f>
        <v>0</v>
      </c>
    </row>
    <row r="31" spans="1:10" ht="21.9" customHeight="1" x14ac:dyDescent="0.4">
      <c r="A31" s="323"/>
      <c r="B31" s="313" t="s">
        <v>9</v>
      </c>
      <c r="C31" s="314"/>
      <c r="D31" s="25">
        <v>0</v>
      </c>
      <c r="E31" s="25" t="s">
        <v>8</v>
      </c>
      <c r="F31" s="92">
        <v>0</v>
      </c>
      <c r="G31" s="26" t="str">
        <f t="shared" si="0"/>
        <v>--</v>
      </c>
      <c r="H31" s="92">
        <v>0</v>
      </c>
      <c r="I31" s="26" t="str">
        <f t="shared" si="1"/>
        <v>--</v>
      </c>
      <c r="J31" s="326"/>
    </row>
    <row r="32" spans="1:10" ht="21.9" customHeight="1" x14ac:dyDescent="0.4">
      <c r="A32" s="323"/>
      <c r="B32" s="313" t="s">
        <v>10</v>
      </c>
      <c r="C32" s="314"/>
      <c r="D32" s="25">
        <v>0</v>
      </c>
      <c r="E32" s="25" t="s">
        <v>8</v>
      </c>
      <c r="F32" s="92">
        <v>0</v>
      </c>
      <c r="G32" s="26" t="str">
        <f t="shared" si="0"/>
        <v>--</v>
      </c>
      <c r="H32" s="92">
        <v>0</v>
      </c>
      <c r="I32" s="26" t="str">
        <f t="shared" si="1"/>
        <v>--</v>
      </c>
      <c r="J32" s="326"/>
    </row>
    <row r="33" spans="1:10" ht="21.9" customHeight="1" x14ac:dyDescent="0.4">
      <c r="A33" s="324"/>
      <c r="B33" s="313" t="s">
        <v>11</v>
      </c>
      <c r="C33" s="314"/>
      <c r="D33" s="21">
        <v>0</v>
      </c>
      <c r="E33" s="21" t="s">
        <v>8</v>
      </c>
      <c r="F33" s="92">
        <v>0</v>
      </c>
      <c r="G33" s="26" t="str">
        <f t="shared" si="0"/>
        <v>--</v>
      </c>
      <c r="H33" s="96">
        <v>0</v>
      </c>
      <c r="I33" s="26" t="str">
        <f t="shared" si="1"/>
        <v>--</v>
      </c>
      <c r="J33" s="327"/>
    </row>
    <row r="34" spans="1:10" ht="21.9" customHeight="1" thickBot="1" x14ac:dyDescent="0.45">
      <c r="A34" s="307"/>
      <c r="B34" s="315" t="s">
        <v>5</v>
      </c>
      <c r="C34" s="316"/>
      <c r="D34" s="316"/>
      <c r="E34" s="317"/>
      <c r="F34" s="93">
        <f>SUM(F30:F33)</f>
        <v>0</v>
      </c>
      <c r="G34" s="27" t="str">
        <f t="shared" si="0"/>
        <v>--</v>
      </c>
      <c r="H34" s="93">
        <f>SUM(H30:H33)</f>
        <v>0</v>
      </c>
      <c r="I34" s="27" t="str">
        <f t="shared" si="1"/>
        <v>--</v>
      </c>
      <c r="J34" s="312"/>
    </row>
    <row r="35" spans="1:10" ht="21.9" customHeight="1" x14ac:dyDescent="0.4">
      <c r="A35" s="322" t="s">
        <v>13</v>
      </c>
      <c r="B35" s="328" t="s">
        <v>106</v>
      </c>
      <c r="C35" s="329"/>
      <c r="D35" s="29">
        <v>0</v>
      </c>
      <c r="E35" s="29" t="s">
        <v>8</v>
      </c>
      <c r="F35" s="94">
        <v>0</v>
      </c>
      <c r="G35" s="23" t="str">
        <f t="shared" si="0"/>
        <v>--</v>
      </c>
      <c r="H35" s="94">
        <v>0</v>
      </c>
      <c r="I35" s="23" t="str">
        <f t="shared" si="1"/>
        <v>--</v>
      </c>
      <c r="J35" s="325">
        <f>SUM(F40,H40)</f>
        <v>0</v>
      </c>
    </row>
    <row r="36" spans="1:10" ht="21.9" customHeight="1" x14ac:dyDescent="0.4">
      <c r="A36" s="323"/>
      <c r="B36" s="313" t="s">
        <v>145</v>
      </c>
      <c r="C36" s="314"/>
      <c r="D36" s="25">
        <v>0</v>
      </c>
      <c r="E36" s="25" t="s">
        <v>8</v>
      </c>
      <c r="F36" s="92">
        <v>0</v>
      </c>
      <c r="G36" s="26" t="str">
        <f t="shared" si="0"/>
        <v>--</v>
      </c>
      <c r="H36" s="92">
        <v>0</v>
      </c>
      <c r="I36" s="26" t="str">
        <f t="shared" si="1"/>
        <v>--</v>
      </c>
      <c r="J36" s="326"/>
    </row>
    <row r="37" spans="1:10" ht="21.9" customHeight="1" x14ac:dyDescent="0.4">
      <c r="A37" s="324"/>
      <c r="B37" s="330" t="s">
        <v>366</v>
      </c>
      <c r="C37" s="314"/>
      <c r="D37" s="25">
        <v>0</v>
      </c>
      <c r="E37" s="25" t="s">
        <v>8</v>
      </c>
      <c r="F37" s="92">
        <v>0</v>
      </c>
      <c r="G37" s="26" t="str">
        <f t="shared" si="0"/>
        <v>--</v>
      </c>
      <c r="H37" s="92">
        <v>0</v>
      </c>
      <c r="I37" s="26" t="str">
        <f t="shared" si="1"/>
        <v>--</v>
      </c>
      <c r="J37" s="327"/>
    </row>
    <row r="38" spans="1:10" ht="21.9" customHeight="1" x14ac:dyDescent="0.4">
      <c r="A38" s="324"/>
      <c r="B38" s="330" t="s">
        <v>367</v>
      </c>
      <c r="C38" s="314"/>
      <c r="D38" s="25">
        <v>0</v>
      </c>
      <c r="E38" s="25" t="s">
        <v>8</v>
      </c>
      <c r="F38" s="92">
        <v>0</v>
      </c>
      <c r="G38" s="26" t="str">
        <f t="shared" si="0"/>
        <v>--</v>
      </c>
      <c r="H38" s="92">
        <v>0</v>
      </c>
      <c r="I38" s="26" t="str">
        <f t="shared" si="1"/>
        <v>--</v>
      </c>
      <c r="J38" s="327"/>
    </row>
    <row r="39" spans="1:10" ht="21.9" customHeight="1" x14ac:dyDescent="0.4">
      <c r="A39" s="324"/>
      <c r="B39" s="313" t="s">
        <v>242</v>
      </c>
      <c r="C39" s="314"/>
      <c r="D39" s="21">
        <v>0</v>
      </c>
      <c r="E39" s="25"/>
      <c r="F39" s="92">
        <v>0</v>
      </c>
      <c r="G39" s="26" t="str">
        <f t="shared" si="0"/>
        <v>--</v>
      </c>
      <c r="H39" s="96">
        <v>0</v>
      </c>
      <c r="I39" s="26" t="str">
        <f t="shared" si="1"/>
        <v>--</v>
      </c>
      <c r="J39" s="327"/>
    </row>
    <row r="40" spans="1:10" ht="21.9" customHeight="1" thickBot="1" x14ac:dyDescent="0.45">
      <c r="A40" s="307"/>
      <c r="B40" s="315" t="s">
        <v>5</v>
      </c>
      <c r="C40" s="316"/>
      <c r="D40" s="316"/>
      <c r="E40" s="317"/>
      <c r="F40" s="93">
        <f>SUM(F35:F39)</f>
        <v>0</v>
      </c>
      <c r="G40" s="27" t="str">
        <f t="shared" si="0"/>
        <v>--</v>
      </c>
      <c r="H40" s="93">
        <f>SUM(H35:H39)</f>
        <v>0</v>
      </c>
      <c r="I40" s="27" t="str">
        <f t="shared" si="1"/>
        <v>--</v>
      </c>
      <c r="J40" s="312"/>
    </row>
    <row r="41" spans="1:10" ht="21.9" customHeight="1" x14ac:dyDescent="0.4">
      <c r="A41" s="305" t="s">
        <v>372</v>
      </c>
      <c r="B41" s="308" t="s">
        <v>243</v>
      </c>
      <c r="C41" s="309"/>
      <c r="D41" s="147">
        <v>0</v>
      </c>
      <c r="E41" s="147" t="s">
        <v>6</v>
      </c>
      <c r="F41" s="91">
        <v>0</v>
      </c>
      <c r="G41" s="23" t="str">
        <f t="shared" si="0"/>
        <v>--</v>
      </c>
      <c r="H41" s="91">
        <v>0</v>
      </c>
      <c r="I41" s="23" t="str">
        <f t="shared" si="1"/>
        <v>--</v>
      </c>
      <c r="J41" s="310">
        <f>SUM(F43,H43)</f>
        <v>0</v>
      </c>
    </row>
    <row r="42" spans="1:10" ht="21.9" customHeight="1" x14ac:dyDescent="0.4">
      <c r="A42" s="306"/>
      <c r="B42" s="313" t="s">
        <v>244</v>
      </c>
      <c r="C42" s="314"/>
      <c r="D42" s="28">
        <v>0</v>
      </c>
      <c r="E42" s="28" t="s">
        <v>8</v>
      </c>
      <c r="F42" s="94">
        <v>0</v>
      </c>
      <c r="G42" s="26" t="str">
        <f t="shared" si="0"/>
        <v>--</v>
      </c>
      <c r="H42" s="95">
        <v>0</v>
      </c>
      <c r="I42" s="26" t="str">
        <f t="shared" si="1"/>
        <v>--</v>
      </c>
      <c r="J42" s="311"/>
    </row>
    <row r="43" spans="1:10" ht="21.9" customHeight="1" thickBot="1" x14ac:dyDescent="0.45">
      <c r="A43" s="307"/>
      <c r="B43" s="315" t="s">
        <v>5</v>
      </c>
      <c r="C43" s="316"/>
      <c r="D43" s="316"/>
      <c r="E43" s="317"/>
      <c r="F43" s="93">
        <f>SUM(F41:F42)</f>
        <v>0</v>
      </c>
      <c r="G43" s="27" t="str">
        <f t="shared" si="0"/>
        <v>--</v>
      </c>
      <c r="H43" s="93">
        <f>SUM(H41:H42)</f>
        <v>0</v>
      </c>
      <c r="I43" s="27" t="str">
        <f t="shared" si="1"/>
        <v>--</v>
      </c>
      <c r="J43" s="312"/>
    </row>
    <row r="44" spans="1:10" ht="21.9" customHeight="1" x14ac:dyDescent="0.4">
      <c r="A44" s="84"/>
      <c r="B44" s="85"/>
      <c r="C44" s="85"/>
      <c r="D44" s="5"/>
      <c r="E44" s="5"/>
      <c r="F44" s="86"/>
      <c r="G44" s="87"/>
      <c r="H44" s="86"/>
      <c r="I44" s="88"/>
      <c r="J44" s="89"/>
    </row>
    <row r="45" spans="1:10" s="79" customFormat="1" ht="45" customHeight="1" x14ac:dyDescent="0.4">
      <c r="A45" s="80" t="s">
        <v>245</v>
      </c>
      <c r="B45" s="301" t="s">
        <v>246</v>
      </c>
      <c r="C45" s="302"/>
      <c r="D45" s="302"/>
      <c r="E45" s="302"/>
      <c r="F45" s="302"/>
      <c r="G45" s="302"/>
      <c r="H45" s="302"/>
      <c r="I45" s="302"/>
      <c r="J45" s="302"/>
    </row>
    <row r="46" spans="1:10" s="79" customFormat="1" ht="25" customHeight="1" x14ac:dyDescent="0.4">
      <c r="A46" s="80" t="s">
        <v>247</v>
      </c>
      <c r="B46" s="287" t="s">
        <v>248</v>
      </c>
      <c r="C46" s="287"/>
      <c r="D46" s="287"/>
      <c r="E46" s="287"/>
      <c r="F46" s="287"/>
      <c r="G46" s="287"/>
      <c r="H46" s="287"/>
      <c r="I46" s="287"/>
      <c r="J46" s="287"/>
    </row>
    <row r="47" spans="1:10" s="79" customFormat="1" ht="45" customHeight="1" x14ac:dyDescent="0.4">
      <c r="A47" s="80" t="s">
        <v>249</v>
      </c>
      <c r="B47" s="301" t="s">
        <v>368</v>
      </c>
      <c r="C47" s="302"/>
      <c r="D47" s="302"/>
      <c r="E47" s="302"/>
      <c r="F47" s="302"/>
      <c r="G47" s="302"/>
      <c r="H47" s="302"/>
      <c r="I47" s="302"/>
      <c r="J47" s="302"/>
    </row>
    <row r="48" spans="1:10" s="79" customFormat="1" ht="25" customHeight="1" x14ac:dyDescent="0.4">
      <c r="A48" s="80" t="s">
        <v>250</v>
      </c>
      <c r="B48" s="302" t="s">
        <v>251</v>
      </c>
      <c r="C48" s="302"/>
      <c r="D48" s="302"/>
      <c r="E48" s="302"/>
      <c r="F48" s="302"/>
      <c r="G48" s="302"/>
      <c r="H48" s="302"/>
      <c r="I48" s="302"/>
      <c r="J48" s="302"/>
    </row>
    <row r="49" spans="1:10" s="79" customFormat="1" ht="45" customHeight="1" x14ac:dyDescent="0.4">
      <c r="A49" s="80" t="s">
        <v>252</v>
      </c>
      <c r="B49" s="301" t="s">
        <v>360</v>
      </c>
      <c r="C49" s="302"/>
      <c r="D49" s="302"/>
      <c r="E49" s="302"/>
      <c r="F49" s="302"/>
      <c r="G49" s="302"/>
      <c r="H49" s="302"/>
      <c r="I49" s="302"/>
      <c r="J49" s="302"/>
    </row>
    <row r="50" spans="1:10" s="79" customFormat="1" ht="45" customHeight="1" x14ac:dyDescent="0.4">
      <c r="A50" s="80" t="s">
        <v>253</v>
      </c>
      <c r="B50" s="301" t="s">
        <v>369</v>
      </c>
      <c r="C50" s="302"/>
      <c r="D50" s="302"/>
      <c r="E50" s="302"/>
      <c r="F50" s="302"/>
      <c r="G50" s="302"/>
      <c r="H50" s="302"/>
      <c r="I50" s="302"/>
      <c r="J50" s="302"/>
    </row>
    <row r="51" spans="1:10" s="79" customFormat="1" ht="95" customHeight="1" x14ac:dyDescent="0.4">
      <c r="A51" s="80" t="s">
        <v>254</v>
      </c>
      <c r="B51" s="301" t="s">
        <v>374</v>
      </c>
      <c r="C51" s="302"/>
      <c r="D51" s="302"/>
      <c r="E51" s="302"/>
      <c r="F51" s="302"/>
      <c r="G51" s="302"/>
      <c r="H51" s="302"/>
      <c r="I51" s="302"/>
      <c r="J51" s="302"/>
    </row>
    <row r="52" spans="1:10" s="79" customFormat="1" ht="25" customHeight="1" x14ac:dyDescent="0.4">
      <c r="A52" s="205" t="s">
        <v>370</v>
      </c>
      <c r="B52" s="332" t="s">
        <v>375</v>
      </c>
      <c r="C52" s="333"/>
      <c r="D52" s="333"/>
      <c r="E52" s="333"/>
      <c r="F52" s="333"/>
      <c r="G52" s="333"/>
      <c r="H52" s="333"/>
      <c r="I52" s="333"/>
      <c r="J52" s="333"/>
    </row>
    <row r="53" spans="1:10" s="79" customFormat="1" ht="25" customHeight="1" x14ac:dyDescent="0.4">
      <c r="A53" s="205" t="s">
        <v>371</v>
      </c>
      <c r="B53" s="331" t="s">
        <v>255</v>
      </c>
      <c r="C53" s="331"/>
      <c r="D53" s="331"/>
      <c r="E53" s="331"/>
      <c r="F53" s="331"/>
      <c r="G53" s="331"/>
      <c r="H53" s="331"/>
      <c r="I53" s="331"/>
      <c r="J53" s="331"/>
    </row>
  </sheetData>
  <mergeCells count="59">
    <mergeCell ref="A3:C4"/>
    <mergeCell ref="B17:C17"/>
    <mergeCell ref="A5:A22"/>
    <mergeCell ref="B18:C18"/>
    <mergeCell ref="B19:C19"/>
    <mergeCell ref="B20:C20"/>
    <mergeCell ref="B21:C21"/>
    <mergeCell ref="A23:A26"/>
    <mergeCell ref="B5:B8"/>
    <mergeCell ref="B9:B12"/>
    <mergeCell ref="B13:B16"/>
    <mergeCell ref="B23:C23"/>
    <mergeCell ref="B22:E22"/>
    <mergeCell ref="B24:C24"/>
    <mergeCell ref="B25:C25"/>
    <mergeCell ref="B53:J53"/>
    <mergeCell ref="B49:J49"/>
    <mergeCell ref="B50:J50"/>
    <mergeCell ref="B52:J52"/>
    <mergeCell ref="A27:A29"/>
    <mergeCell ref="B33:C33"/>
    <mergeCell ref="B27:C27"/>
    <mergeCell ref="B28:C28"/>
    <mergeCell ref="B47:J47"/>
    <mergeCell ref="B45:J45"/>
    <mergeCell ref="B48:J48"/>
    <mergeCell ref="B46:J46"/>
    <mergeCell ref="J35:J40"/>
    <mergeCell ref="B39:C39"/>
    <mergeCell ref="B36:C36"/>
    <mergeCell ref="B35:C35"/>
    <mergeCell ref="B40:E40"/>
    <mergeCell ref="B29:E29"/>
    <mergeCell ref="B30:C30"/>
    <mergeCell ref="B31:C31"/>
    <mergeCell ref="B32:C32"/>
    <mergeCell ref="B37:C37"/>
    <mergeCell ref="B38:C38"/>
    <mergeCell ref="J23:J26"/>
    <mergeCell ref="J27:J29"/>
    <mergeCell ref="J30:J34"/>
    <mergeCell ref="B34:E34"/>
    <mergeCell ref="B26:E26"/>
    <mergeCell ref="B51:J51"/>
    <mergeCell ref="B1:C1"/>
    <mergeCell ref="A41:A43"/>
    <mergeCell ref="B41:C41"/>
    <mergeCell ref="J41:J43"/>
    <mergeCell ref="B42:C42"/>
    <mergeCell ref="B43:E43"/>
    <mergeCell ref="D3:E3"/>
    <mergeCell ref="F3:G3"/>
    <mergeCell ref="H3:I3"/>
    <mergeCell ref="F1:G1"/>
    <mergeCell ref="I1:J1"/>
    <mergeCell ref="J3:J4"/>
    <mergeCell ref="A35:A40"/>
    <mergeCell ref="A30:A34"/>
    <mergeCell ref="J5:J22"/>
  </mergeCells>
  <phoneticPr fontId="2" type="noConversion"/>
  <printOptions horizontalCentered="1"/>
  <pageMargins left="0.31496062992125984" right="0.31496062992125984" top="0.78740157480314965" bottom="0.70866141732283472" header="0.39370078740157483" footer="0.39370078740157483"/>
  <pageSetup paperSize="9" scale="92" pageOrder="overThenDown" orientation="landscape" errors="blank" horizontalDpi="300" verticalDpi="300" r:id="rId1"/>
  <headerFooter alignWithMargins="0">
    <oddHeader>&amp;L&amp;14&amp;A&amp;C&amp;"Arial,標準"&amp;14 &amp;U115&amp;"新細明體,標準"年度&amp;U　經常門經費執行彙整表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工作表4">
    <tabColor theme="2"/>
  </sheetPr>
  <dimension ref="A1:R49"/>
  <sheetViews>
    <sheetView zoomScaleNormal="100" workbookViewId="0">
      <selection sqref="A1:R1"/>
    </sheetView>
  </sheetViews>
  <sheetFormatPr defaultColWidth="9" defaultRowHeight="14" x14ac:dyDescent="0.4"/>
  <cols>
    <col min="1" max="1" width="5.6328125" style="31" customWidth="1"/>
    <col min="2" max="2" width="9" style="31" bestFit="1" customWidth="1"/>
    <col min="3" max="3" width="10.6328125" style="31" customWidth="1"/>
    <col min="4" max="5" width="8.1796875" style="31" customWidth="1"/>
    <col min="6" max="9" width="8.6328125" style="31" customWidth="1"/>
    <col min="10" max="10" width="8.6328125" style="56" customWidth="1"/>
    <col min="11" max="11" width="5.6328125" style="31" customWidth="1"/>
    <col min="12" max="12" width="8.6328125" style="56" customWidth="1"/>
    <col min="13" max="13" width="8.90625" style="56" customWidth="1"/>
    <col min="14" max="14" width="10.6328125" style="56" customWidth="1"/>
    <col min="15" max="15" width="9.1796875" style="31" customWidth="1"/>
    <col min="16" max="17" width="8.6328125" style="31" customWidth="1"/>
    <col min="18" max="18" width="5.6328125" style="31" customWidth="1"/>
    <col min="19" max="16384" width="9" style="31"/>
  </cols>
  <sheetData>
    <row r="1" spans="1:18" ht="30.15" customHeight="1" thickBot="1" x14ac:dyDescent="0.45">
      <c r="A1" s="387" t="s">
        <v>216</v>
      </c>
      <c r="B1" s="387"/>
      <c r="C1" s="387"/>
      <c r="D1" s="388"/>
      <c r="E1" s="388"/>
      <c r="F1" s="388"/>
      <c r="G1" s="388"/>
      <c r="H1" s="388"/>
      <c r="I1" s="388"/>
      <c r="J1" s="388"/>
      <c r="K1" s="388"/>
      <c r="L1" s="388"/>
      <c r="M1" s="388"/>
      <c r="N1" s="388"/>
      <c r="O1" s="388"/>
      <c r="P1" s="388"/>
      <c r="Q1" s="388"/>
      <c r="R1" s="388"/>
    </row>
    <row r="2" spans="1:18" s="36" customFormat="1" ht="14" customHeight="1" x14ac:dyDescent="0.4">
      <c r="A2" s="390" t="s">
        <v>32</v>
      </c>
      <c r="B2" s="392" t="s">
        <v>49</v>
      </c>
      <c r="C2" s="396" t="s">
        <v>37</v>
      </c>
      <c r="D2" s="397"/>
      <c r="E2" s="396" t="s">
        <v>33</v>
      </c>
      <c r="F2" s="397"/>
      <c r="G2" s="396" t="s">
        <v>87</v>
      </c>
      <c r="H2" s="397"/>
      <c r="I2" s="393" t="s">
        <v>88</v>
      </c>
      <c r="J2" s="394" t="s">
        <v>89</v>
      </c>
      <c r="K2" s="402" t="s">
        <v>217</v>
      </c>
      <c r="L2" s="403"/>
      <c r="M2" s="395" t="s">
        <v>34</v>
      </c>
      <c r="N2" s="380" t="s">
        <v>341</v>
      </c>
      <c r="O2" s="382" t="s">
        <v>90</v>
      </c>
      <c r="P2" s="382" t="s">
        <v>31</v>
      </c>
      <c r="Q2" s="382"/>
      <c r="R2" s="400" t="s">
        <v>35</v>
      </c>
    </row>
    <row r="3" spans="1:18" s="36" customFormat="1" ht="29" customHeight="1" x14ac:dyDescent="0.4">
      <c r="A3" s="391"/>
      <c r="B3" s="381"/>
      <c r="C3" s="398"/>
      <c r="D3" s="399"/>
      <c r="E3" s="398"/>
      <c r="F3" s="399"/>
      <c r="G3" s="398"/>
      <c r="H3" s="399"/>
      <c r="I3" s="369"/>
      <c r="J3" s="369"/>
      <c r="K3" s="398"/>
      <c r="L3" s="404"/>
      <c r="M3" s="381"/>
      <c r="N3" s="381"/>
      <c r="O3" s="383"/>
      <c r="P3" s="149" t="s">
        <v>36</v>
      </c>
      <c r="Q3" s="149" t="s">
        <v>39</v>
      </c>
      <c r="R3" s="401"/>
    </row>
    <row r="4" spans="1:18" ht="17.149999999999999" customHeight="1" x14ac:dyDescent="0.4">
      <c r="A4" s="150"/>
      <c r="B4" s="149"/>
      <c r="C4" s="348"/>
      <c r="D4" s="349"/>
      <c r="E4" s="348"/>
      <c r="F4" s="349"/>
      <c r="G4" s="348"/>
      <c r="H4" s="349"/>
      <c r="I4" s="149"/>
      <c r="J4" s="57"/>
      <c r="K4" s="348"/>
      <c r="L4" s="349"/>
      <c r="M4" s="38"/>
      <c r="N4" s="38"/>
      <c r="O4" s="156"/>
      <c r="P4" s="59"/>
      <c r="Q4" s="59"/>
      <c r="R4" s="46"/>
    </row>
    <row r="5" spans="1:18" ht="17.149999999999999" customHeight="1" x14ac:dyDescent="0.4">
      <c r="A5" s="150"/>
      <c r="B5" s="149"/>
      <c r="C5" s="348"/>
      <c r="D5" s="349"/>
      <c r="E5" s="348"/>
      <c r="F5" s="349"/>
      <c r="G5" s="348"/>
      <c r="H5" s="349"/>
      <c r="I5" s="149"/>
      <c r="J5" s="57"/>
      <c r="K5" s="348"/>
      <c r="L5" s="349"/>
      <c r="M5" s="38"/>
      <c r="N5" s="38"/>
      <c r="O5" s="156"/>
      <c r="P5" s="59"/>
      <c r="Q5" s="59"/>
      <c r="R5" s="46"/>
    </row>
    <row r="6" spans="1:18" ht="17.149999999999999" customHeight="1" x14ac:dyDescent="0.4">
      <c r="A6" s="150"/>
      <c r="B6" s="149"/>
      <c r="C6" s="348"/>
      <c r="D6" s="349"/>
      <c r="E6" s="348"/>
      <c r="F6" s="349"/>
      <c r="G6" s="348"/>
      <c r="H6" s="349"/>
      <c r="I6" s="149"/>
      <c r="J6" s="57"/>
      <c r="K6" s="348"/>
      <c r="L6" s="349"/>
      <c r="M6" s="38"/>
      <c r="N6" s="38"/>
      <c r="O6" s="156"/>
      <c r="P6" s="59"/>
      <c r="Q6" s="59"/>
      <c r="R6" s="46"/>
    </row>
    <row r="7" spans="1:18" ht="17.149999999999999" customHeight="1" x14ac:dyDescent="0.4">
      <c r="A7" s="150"/>
      <c r="B7" s="149"/>
      <c r="C7" s="348"/>
      <c r="D7" s="349"/>
      <c r="E7" s="348"/>
      <c r="F7" s="349"/>
      <c r="G7" s="348"/>
      <c r="H7" s="349"/>
      <c r="I7" s="149"/>
      <c r="J7" s="57"/>
      <c r="K7" s="348"/>
      <c r="L7" s="349"/>
      <c r="M7" s="38"/>
      <c r="N7" s="38"/>
      <c r="O7" s="156"/>
      <c r="P7" s="59"/>
      <c r="Q7" s="59"/>
      <c r="R7" s="46"/>
    </row>
    <row r="8" spans="1:18" ht="17.149999999999999" customHeight="1" x14ac:dyDescent="0.4">
      <c r="A8" s="150"/>
      <c r="B8" s="149"/>
      <c r="C8" s="348"/>
      <c r="D8" s="349"/>
      <c r="E8" s="348"/>
      <c r="F8" s="349"/>
      <c r="G8" s="348"/>
      <c r="H8" s="349"/>
      <c r="I8" s="149"/>
      <c r="J8" s="57"/>
      <c r="K8" s="348"/>
      <c r="L8" s="349"/>
      <c r="M8" s="38"/>
      <c r="N8" s="38"/>
      <c r="O8" s="156"/>
      <c r="P8" s="59"/>
      <c r="Q8" s="59"/>
      <c r="R8" s="46"/>
    </row>
    <row r="9" spans="1:18" ht="17.149999999999999" customHeight="1" x14ac:dyDescent="0.4">
      <c r="A9" s="150"/>
      <c r="B9" s="149"/>
      <c r="C9" s="348"/>
      <c r="D9" s="349"/>
      <c r="E9" s="348"/>
      <c r="F9" s="349"/>
      <c r="G9" s="348"/>
      <c r="H9" s="349"/>
      <c r="I9" s="149"/>
      <c r="J9" s="57"/>
      <c r="K9" s="348"/>
      <c r="L9" s="349"/>
      <c r="M9" s="38"/>
      <c r="N9" s="38"/>
      <c r="O9" s="156"/>
      <c r="P9" s="59"/>
      <c r="Q9" s="59"/>
      <c r="R9" s="46"/>
    </row>
    <row r="10" spans="1:18" ht="17.149999999999999" customHeight="1" x14ac:dyDescent="0.4">
      <c r="A10" s="150"/>
      <c r="B10" s="149"/>
      <c r="C10" s="348"/>
      <c r="D10" s="349"/>
      <c r="E10" s="348"/>
      <c r="F10" s="349"/>
      <c r="G10" s="348"/>
      <c r="H10" s="349"/>
      <c r="I10" s="149"/>
      <c r="J10" s="57"/>
      <c r="K10" s="348"/>
      <c r="L10" s="349"/>
      <c r="M10" s="38"/>
      <c r="N10" s="38"/>
      <c r="O10" s="156"/>
      <c r="P10" s="59"/>
      <c r="Q10" s="59"/>
      <c r="R10" s="46"/>
    </row>
    <row r="11" spans="1:18" ht="17.149999999999999" customHeight="1" x14ac:dyDescent="0.4">
      <c r="A11" s="150"/>
      <c r="B11" s="149"/>
      <c r="C11" s="348"/>
      <c r="D11" s="349"/>
      <c r="E11" s="348"/>
      <c r="F11" s="349"/>
      <c r="G11" s="348"/>
      <c r="H11" s="349"/>
      <c r="I11" s="149"/>
      <c r="J11" s="57"/>
      <c r="K11" s="348"/>
      <c r="L11" s="349"/>
      <c r="M11" s="38"/>
      <c r="N11" s="38"/>
      <c r="O11" s="156"/>
      <c r="P11" s="59"/>
      <c r="Q11" s="59"/>
      <c r="R11" s="46"/>
    </row>
    <row r="12" spans="1:18" ht="17.149999999999999" customHeight="1" thickBot="1" x14ac:dyDescent="0.45">
      <c r="A12" s="40"/>
      <c r="B12" s="33"/>
      <c r="C12" s="348"/>
      <c r="D12" s="349"/>
      <c r="E12" s="348"/>
      <c r="F12" s="349"/>
      <c r="G12" s="348"/>
      <c r="H12" s="349"/>
      <c r="I12" s="33"/>
      <c r="J12" s="58"/>
      <c r="K12" s="348"/>
      <c r="L12" s="349"/>
      <c r="M12" s="41"/>
      <c r="N12" s="41"/>
      <c r="O12" s="157"/>
      <c r="P12" s="60"/>
      <c r="Q12" s="60"/>
      <c r="R12" s="47"/>
    </row>
    <row r="13" spans="1:18" ht="17.149999999999999" customHeight="1" thickBot="1" x14ac:dyDescent="0.45">
      <c r="A13" s="356" t="s">
        <v>62</v>
      </c>
      <c r="B13" s="358"/>
      <c r="C13" s="358"/>
      <c r="D13" s="358"/>
      <c r="E13" s="358"/>
      <c r="F13" s="358"/>
      <c r="G13" s="358"/>
      <c r="H13" s="358"/>
      <c r="I13" s="358"/>
      <c r="J13" s="358"/>
      <c r="K13" s="350">
        <f>SUM(K4:L12)</f>
        <v>0</v>
      </c>
      <c r="L13" s="351"/>
      <c r="M13" s="99"/>
      <c r="N13" s="99"/>
      <c r="O13" s="100"/>
      <c r="P13" s="98">
        <f>SUM(P4:P12)</f>
        <v>0</v>
      </c>
      <c r="Q13" s="98">
        <f>SUM(Q4:Q12)</f>
        <v>0</v>
      </c>
      <c r="R13" s="101"/>
    </row>
    <row r="14" spans="1:18" ht="17.149999999999999" customHeight="1" x14ac:dyDescent="0.4">
      <c r="J14" s="31"/>
      <c r="L14" s="71"/>
      <c r="P14" s="71"/>
      <c r="Q14" s="71"/>
    </row>
    <row r="15" spans="1:18" ht="30.15" customHeight="1" thickBot="1" x14ac:dyDescent="0.45">
      <c r="A15" s="389" t="s">
        <v>401</v>
      </c>
      <c r="B15" s="387"/>
      <c r="C15" s="387"/>
      <c r="D15" s="388"/>
      <c r="E15" s="388"/>
      <c r="F15" s="388"/>
      <c r="G15" s="388"/>
      <c r="H15" s="388"/>
      <c r="I15" s="388"/>
      <c r="J15" s="388"/>
      <c r="K15" s="388"/>
      <c r="L15" s="388"/>
      <c r="M15" s="388"/>
      <c r="N15" s="388"/>
      <c r="O15" s="388"/>
      <c r="P15" s="388"/>
      <c r="Q15" s="388"/>
      <c r="R15" s="388"/>
    </row>
    <row r="16" spans="1:18" s="36" customFormat="1" ht="14.5" customHeight="1" x14ac:dyDescent="0.4">
      <c r="A16" s="371" t="s">
        <v>378</v>
      </c>
      <c r="B16" s="373" t="s">
        <v>379</v>
      </c>
      <c r="C16" s="366" t="s">
        <v>380</v>
      </c>
      <c r="D16" s="366" t="s">
        <v>381</v>
      </c>
      <c r="E16" s="366" t="s">
        <v>382</v>
      </c>
      <c r="F16" s="363" t="s">
        <v>398</v>
      </c>
      <c r="G16" s="364"/>
      <c r="H16" s="365" t="s">
        <v>383</v>
      </c>
      <c r="I16" s="364"/>
      <c r="J16" s="385" t="s">
        <v>384</v>
      </c>
      <c r="K16" s="366" t="s">
        <v>385</v>
      </c>
      <c r="L16" s="385" t="s">
        <v>386</v>
      </c>
      <c r="M16" s="386" t="s">
        <v>387</v>
      </c>
      <c r="N16" s="384" t="s">
        <v>399</v>
      </c>
      <c r="O16" s="366" t="s">
        <v>388</v>
      </c>
      <c r="P16" s="366" t="s">
        <v>389</v>
      </c>
      <c r="Q16" s="366"/>
      <c r="R16" s="375" t="s">
        <v>390</v>
      </c>
    </row>
    <row r="17" spans="1:18" s="36" customFormat="1" ht="43.5" x14ac:dyDescent="0.4">
      <c r="A17" s="372"/>
      <c r="B17" s="374"/>
      <c r="C17" s="367"/>
      <c r="D17" s="367"/>
      <c r="E17" s="367"/>
      <c r="F17" s="208" t="s">
        <v>391</v>
      </c>
      <c r="G17" s="208" t="s">
        <v>392</v>
      </c>
      <c r="H17" s="208" t="s">
        <v>393</v>
      </c>
      <c r="I17" s="208" t="s">
        <v>394</v>
      </c>
      <c r="J17" s="367"/>
      <c r="K17" s="367"/>
      <c r="L17" s="374"/>
      <c r="M17" s="374"/>
      <c r="N17" s="374"/>
      <c r="O17" s="367"/>
      <c r="P17" s="207" t="s">
        <v>395</v>
      </c>
      <c r="Q17" s="207" t="s">
        <v>396</v>
      </c>
      <c r="R17" s="376"/>
    </row>
    <row r="18" spans="1:18" ht="17.149999999999999" customHeight="1" x14ac:dyDescent="0.4">
      <c r="A18" s="206"/>
      <c r="B18" s="207"/>
      <c r="C18" s="209"/>
      <c r="D18" s="207"/>
      <c r="E18" s="207"/>
      <c r="F18" s="207"/>
      <c r="G18" s="207"/>
      <c r="H18" s="207"/>
      <c r="I18" s="207"/>
      <c r="J18" s="210"/>
      <c r="K18" s="211"/>
      <c r="L18" s="212"/>
      <c r="M18" s="213"/>
      <c r="N18" s="213"/>
      <c r="O18" s="211"/>
      <c r="P18" s="212"/>
      <c r="Q18" s="212"/>
      <c r="R18" s="214"/>
    </row>
    <row r="19" spans="1:18" ht="17.149999999999999" customHeight="1" x14ac:dyDescent="0.4">
      <c r="A19" s="206"/>
      <c r="B19" s="207"/>
      <c r="C19" s="209"/>
      <c r="D19" s="207"/>
      <c r="E19" s="207"/>
      <c r="F19" s="207"/>
      <c r="G19" s="207"/>
      <c r="H19" s="207"/>
      <c r="I19" s="207"/>
      <c r="J19" s="210"/>
      <c r="K19" s="211"/>
      <c r="L19" s="212"/>
      <c r="M19" s="213"/>
      <c r="N19" s="213"/>
      <c r="O19" s="211"/>
      <c r="P19" s="212"/>
      <c r="Q19" s="212"/>
      <c r="R19" s="214"/>
    </row>
    <row r="20" spans="1:18" ht="17.149999999999999" customHeight="1" x14ac:dyDescent="0.4">
      <c r="A20" s="206"/>
      <c r="B20" s="207"/>
      <c r="C20" s="209"/>
      <c r="D20" s="207"/>
      <c r="E20" s="207"/>
      <c r="F20" s="207"/>
      <c r="G20" s="207"/>
      <c r="H20" s="207"/>
      <c r="I20" s="207"/>
      <c r="J20" s="210"/>
      <c r="K20" s="211"/>
      <c r="L20" s="212"/>
      <c r="M20" s="213"/>
      <c r="N20" s="213"/>
      <c r="O20" s="211"/>
      <c r="P20" s="212"/>
      <c r="Q20" s="212"/>
      <c r="R20" s="214"/>
    </row>
    <row r="21" spans="1:18" ht="17.149999999999999" customHeight="1" x14ac:dyDescent="0.4">
      <c r="A21" s="206"/>
      <c r="B21" s="207"/>
      <c r="C21" s="209"/>
      <c r="D21" s="207"/>
      <c r="E21" s="207"/>
      <c r="F21" s="207"/>
      <c r="G21" s="207"/>
      <c r="H21" s="207"/>
      <c r="I21" s="207"/>
      <c r="J21" s="210"/>
      <c r="K21" s="211"/>
      <c r="L21" s="212"/>
      <c r="M21" s="213"/>
      <c r="N21" s="213"/>
      <c r="O21" s="211"/>
      <c r="P21" s="212"/>
      <c r="Q21" s="212"/>
      <c r="R21" s="214"/>
    </row>
    <row r="22" spans="1:18" ht="17.149999999999999" customHeight="1" x14ac:dyDescent="0.4">
      <c r="A22" s="206"/>
      <c r="B22" s="207"/>
      <c r="C22" s="209"/>
      <c r="D22" s="207"/>
      <c r="E22" s="207"/>
      <c r="F22" s="207"/>
      <c r="G22" s="207"/>
      <c r="H22" s="207"/>
      <c r="I22" s="207"/>
      <c r="J22" s="210"/>
      <c r="K22" s="211"/>
      <c r="L22" s="212"/>
      <c r="M22" s="213"/>
      <c r="N22" s="213"/>
      <c r="O22" s="211"/>
      <c r="P22" s="212"/>
      <c r="Q22" s="212"/>
      <c r="R22" s="214"/>
    </row>
    <row r="23" spans="1:18" ht="17.149999999999999" customHeight="1" x14ac:dyDescent="0.4">
      <c r="A23" s="206"/>
      <c r="B23" s="207"/>
      <c r="C23" s="209"/>
      <c r="D23" s="207"/>
      <c r="E23" s="207"/>
      <c r="F23" s="207"/>
      <c r="G23" s="207"/>
      <c r="H23" s="207"/>
      <c r="I23" s="207"/>
      <c r="J23" s="210"/>
      <c r="K23" s="211"/>
      <c r="L23" s="212"/>
      <c r="M23" s="213"/>
      <c r="N23" s="213"/>
      <c r="O23" s="211"/>
      <c r="P23" s="212"/>
      <c r="Q23" s="212"/>
      <c r="R23" s="214"/>
    </row>
    <row r="24" spans="1:18" ht="17.149999999999999" customHeight="1" x14ac:dyDescent="0.4">
      <c r="A24" s="206"/>
      <c r="B24" s="207"/>
      <c r="C24" s="209"/>
      <c r="D24" s="207"/>
      <c r="E24" s="207"/>
      <c r="F24" s="207"/>
      <c r="G24" s="207"/>
      <c r="H24" s="207"/>
      <c r="I24" s="207"/>
      <c r="J24" s="210"/>
      <c r="K24" s="211"/>
      <c r="L24" s="212"/>
      <c r="M24" s="213"/>
      <c r="N24" s="213"/>
      <c r="O24" s="211"/>
      <c r="P24" s="212"/>
      <c r="Q24" s="212"/>
      <c r="R24" s="214"/>
    </row>
    <row r="25" spans="1:18" ht="17.149999999999999" customHeight="1" x14ac:dyDescent="0.4">
      <c r="A25" s="206"/>
      <c r="B25" s="207"/>
      <c r="C25" s="209"/>
      <c r="D25" s="207"/>
      <c r="E25" s="207"/>
      <c r="F25" s="207"/>
      <c r="G25" s="207"/>
      <c r="H25" s="207"/>
      <c r="I25" s="207"/>
      <c r="J25" s="210"/>
      <c r="K25" s="211"/>
      <c r="L25" s="212"/>
      <c r="M25" s="213"/>
      <c r="N25" s="213"/>
      <c r="O25" s="211"/>
      <c r="P25" s="212"/>
      <c r="Q25" s="212"/>
      <c r="R25" s="214"/>
    </row>
    <row r="26" spans="1:18" ht="17.149999999999999" customHeight="1" thickBot="1" x14ac:dyDescent="0.45">
      <c r="A26" s="215"/>
      <c r="B26" s="216"/>
      <c r="C26" s="217"/>
      <c r="D26" s="216"/>
      <c r="E26" s="216"/>
      <c r="F26" s="216"/>
      <c r="G26" s="216"/>
      <c r="H26" s="216"/>
      <c r="I26" s="216"/>
      <c r="J26" s="218"/>
      <c r="K26" s="219"/>
      <c r="L26" s="220"/>
      <c r="M26" s="221"/>
      <c r="N26" s="221"/>
      <c r="O26" s="219"/>
      <c r="P26" s="220"/>
      <c r="Q26" s="220"/>
      <c r="R26" s="222"/>
    </row>
    <row r="27" spans="1:18" ht="17.149999999999999" customHeight="1" thickBot="1" x14ac:dyDescent="0.45">
      <c r="A27" s="377" t="s">
        <v>397</v>
      </c>
      <c r="B27" s="378"/>
      <c r="C27" s="378"/>
      <c r="D27" s="378"/>
      <c r="E27" s="378"/>
      <c r="F27" s="378"/>
      <c r="G27" s="378"/>
      <c r="H27" s="378"/>
      <c r="I27" s="378"/>
      <c r="J27" s="378"/>
      <c r="K27" s="379"/>
      <c r="L27" s="223">
        <f>SUM(L18:L26)</f>
        <v>0</v>
      </c>
      <c r="M27" s="224"/>
      <c r="N27" s="224"/>
      <c r="O27" s="225"/>
      <c r="P27" s="223">
        <f>SUM(P18:P26)</f>
        <v>0</v>
      </c>
      <c r="Q27" s="223">
        <f>SUM(Q18:Q26)</f>
        <v>0</v>
      </c>
      <c r="R27" s="226"/>
    </row>
    <row r="28" spans="1:18" ht="17.149999999999999" customHeight="1" x14ac:dyDescent="0.4">
      <c r="J28" s="71"/>
      <c r="K28" s="56"/>
      <c r="M28" s="31"/>
      <c r="N28" s="71"/>
      <c r="O28" s="71"/>
    </row>
    <row r="29" spans="1:18" ht="30.15" customHeight="1" thickBot="1" x14ac:dyDescent="0.45">
      <c r="A29" s="387" t="s">
        <v>91</v>
      </c>
      <c r="B29" s="387"/>
      <c r="C29" s="387"/>
      <c r="D29" s="388"/>
      <c r="E29" s="388"/>
      <c r="F29" s="388"/>
      <c r="G29" s="388"/>
      <c r="H29" s="388"/>
      <c r="I29" s="388"/>
      <c r="J29" s="388"/>
      <c r="K29" s="388"/>
      <c r="L29" s="388"/>
      <c r="M29" s="388"/>
      <c r="N29" s="388"/>
      <c r="O29" s="388"/>
      <c r="P29" s="388"/>
      <c r="Q29" s="388"/>
      <c r="R29" s="388"/>
    </row>
    <row r="30" spans="1:18" s="36" customFormat="1" ht="14" customHeight="1" x14ac:dyDescent="0.4">
      <c r="A30" s="390" t="s">
        <v>32</v>
      </c>
      <c r="B30" s="392" t="s">
        <v>49</v>
      </c>
      <c r="C30" s="368" t="s">
        <v>37</v>
      </c>
      <c r="D30" s="368" t="s">
        <v>33</v>
      </c>
      <c r="E30" s="368" t="s">
        <v>87</v>
      </c>
      <c r="F30" s="368" t="s">
        <v>336</v>
      </c>
      <c r="G30" s="368" t="s">
        <v>89</v>
      </c>
      <c r="H30" s="368" t="s">
        <v>217</v>
      </c>
      <c r="I30" s="370" t="s">
        <v>343</v>
      </c>
      <c r="J30" s="360"/>
      <c r="K30" s="359" t="s">
        <v>342</v>
      </c>
      <c r="L30" s="360"/>
      <c r="M30" s="395" t="s">
        <v>34</v>
      </c>
      <c r="N30" s="380" t="s">
        <v>341</v>
      </c>
      <c r="O30" s="382" t="s">
        <v>90</v>
      </c>
      <c r="P30" s="382" t="s">
        <v>31</v>
      </c>
      <c r="Q30" s="382"/>
      <c r="R30" s="400" t="s">
        <v>35</v>
      </c>
    </row>
    <row r="31" spans="1:18" s="36" customFormat="1" ht="43.5" x14ac:dyDescent="0.4">
      <c r="A31" s="391"/>
      <c r="B31" s="381"/>
      <c r="C31" s="369"/>
      <c r="D31" s="369"/>
      <c r="E31" s="369"/>
      <c r="F31" s="369"/>
      <c r="G31" s="369"/>
      <c r="H31" s="369"/>
      <c r="I31" s="361"/>
      <c r="J31" s="362"/>
      <c r="K31" s="361"/>
      <c r="L31" s="362"/>
      <c r="M31" s="381"/>
      <c r="N31" s="381"/>
      <c r="O31" s="383"/>
      <c r="P31" s="149" t="s">
        <v>36</v>
      </c>
      <c r="Q31" s="149" t="s">
        <v>39</v>
      </c>
      <c r="R31" s="401"/>
    </row>
    <row r="32" spans="1:18" ht="17.149999999999999" customHeight="1" x14ac:dyDescent="0.4">
      <c r="A32" s="150"/>
      <c r="B32" s="149"/>
      <c r="C32" s="152"/>
      <c r="D32" s="44"/>
      <c r="E32" s="152"/>
      <c r="F32" s="44"/>
      <c r="G32" s="152"/>
      <c r="H32" s="44"/>
      <c r="I32" s="348"/>
      <c r="J32" s="349"/>
      <c r="K32" s="348"/>
      <c r="L32" s="349"/>
      <c r="M32" s="38"/>
      <c r="N32" s="38"/>
      <c r="O32" s="156"/>
      <c r="P32" s="59"/>
      <c r="Q32" s="59"/>
      <c r="R32" s="46"/>
    </row>
    <row r="33" spans="1:18" ht="17.149999999999999" customHeight="1" x14ac:dyDescent="0.4">
      <c r="A33" s="150"/>
      <c r="B33" s="149"/>
      <c r="C33" s="152"/>
      <c r="D33" s="44"/>
      <c r="E33" s="152"/>
      <c r="F33" s="44"/>
      <c r="G33" s="152"/>
      <c r="H33" s="44"/>
      <c r="I33" s="348"/>
      <c r="J33" s="349"/>
      <c r="K33" s="348"/>
      <c r="L33" s="349"/>
      <c r="M33" s="38"/>
      <c r="N33" s="38"/>
      <c r="O33" s="156"/>
      <c r="P33" s="59"/>
      <c r="Q33" s="59"/>
      <c r="R33" s="46"/>
    </row>
    <row r="34" spans="1:18" ht="17.149999999999999" customHeight="1" x14ac:dyDescent="0.4">
      <c r="A34" s="150"/>
      <c r="B34" s="149"/>
      <c r="C34" s="152"/>
      <c r="D34" s="44"/>
      <c r="E34" s="152"/>
      <c r="F34" s="44"/>
      <c r="G34" s="152"/>
      <c r="H34" s="44"/>
      <c r="I34" s="348"/>
      <c r="J34" s="349"/>
      <c r="K34" s="348"/>
      <c r="L34" s="349"/>
      <c r="M34" s="38"/>
      <c r="N34" s="38"/>
      <c r="O34" s="156"/>
      <c r="P34" s="59"/>
      <c r="Q34" s="59"/>
      <c r="R34" s="46"/>
    </row>
    <row r="35" spans="1:18" ht="17.149999999999999" customHeight="1" x14ac:dyDescent="0.4">
      <c r="A35" s="150"/>
      <c r="B35" s="149"/>
      <c r="C35" s="152"/>
      <c r="D35" s="44"/>
      <c r="E35" s="152"/>
      <c r="F35" s="44"/>
      <c r="G35" s="152"/>
      <c r="H35" s="44"/>
      <c r="I35" s="348"/>
      <c r="J35" s="349"/>
      <c r="K35" s="348"/>
      <c r="L35" s="349"/>
      <c r="M35" s="38"/>
      <c r="N35" s="38"/>
      <c r="O35" s="156"/>
      <c r="P35" s="59"/>
      <c r="Q35" s="59"/>
      <c r="R35" s="46"/>
    </row>
    <row r="36" spans="1:18" ht="17.149999999999999" customHeight="1" x14ac:dyDescent="0.4">
      <c r="A36" s="150"/>
      <c r="B36" s="149"/>
      <c r="C36" s="152"/>
      <c r="D36" s="44"/>
      <c r="E36" s="152"/>
      <c r="F36" s="44"/>
      <c r="G36" s="152"/>
      <c r="H36" s="44"/>
      <c r="I36" s="348"/>
      <c r="J36" s="349"/>
      <c r="K36" s="348"/>
      <c r="L36" s="349"/>
      <c r="M36" s="38"/>
      <c r="N36" s="38"/>
      <c r="O36" s="156"/>
      <c r="P36" s="59"/>
      <c r="Q36" s="59"/>
      <c r="R36" s="46"/>
    </row>
    <row r="37" spans="1:18" ht="17.149999999999999" customHeight="1" x14ac:dyDescent="0.4">
      <c r="A37" s="150"/>
      <c r="B37" s="149"/>
      <c r="C37" s="152"/>
      <c r="D37" s="44"/>
      <c r="E37" s="152"/>
      <c r="F37" s="44"/>
      <c r="G37" s="152"/>
      <c r="H37" s="44"/>
      <c r="I37" s="348"/>
      <c r="J37" s="349"/>
      <c r="K37" s="348"/>
      <c r="L37" s="349"/>
      <c r="M37" s="38"/>
      <c r="N37" s="38"/>
      <c r="O37" s="156"/>
      <c r="P37" s="59"/>
      <c r="Q37" s="59"/>
      <c r="R37" s="46"/>
    </row>
    <row r="38" spans="1:18" ht="17.149999999999999" customHeight="1" x14ac:dyDescent="0.4">
      <c r="A38" s="150"/>
      <c r="B38" s="149"/>
      <c r="C38" s="152"/>
      <c r="D38" s="44"/>
      <c r="E38" s="152"/>
      <c r="F38" s="44"/>
      <c r="G38" s="152"/>
      <c r="H38" s="44"/>
      <c r="I38" s="348"/>
      <c r="J38" s="349"/>
      <c r="K38" s="348"/>
      <c r="L38" s="349"/>
      <c r="M38" s="38"/>
      <c r="N38" s="38"/>
      <c r="O38" s="156"/>
      <c r="P38" s="59"/>
      <c r="Q38" s="59"/>
      <c r="R38" s="46"/>
    </row>
    <row r="39" spans="1:18" ht="17.149999999999999" customHeight="1" x14ac:dyDescent="0.4">
      <c r="A39" s="150"/>
      <c r="B39" s="149"/>
      <c r="C39" s="152"/>
      <c r="D39" s="44"/>
      <c r="E39" s="152"/>
      <c r="F39" s="44"/>
      <c r="G39" s="152"/>
      <c r="H39" s="44"/>
      <c r="I39" s="348"/>
      <c r="J39" s="349"/>
      <c r="K39" s="348"/>
      <c r="L39" s="349"/>
      <c r="M39" s="38"/>
      <c r="N39" s="38"/>
      <c r="O39" s="156"/>
      <c r="P39" s="59"/>
      <c r="Q39" s="59"/>
      <c r="R39" s="46"/>
    </row>
    <row r="40" spans="1:18" ht="17.149999999999999" customHeight="1" thickBot="1" x14ac:dyDescent="0.45">
      <c r="A40" s="40"/>
      <c r="B40" s="33"/>
      <c r="C40" s="153"/>
      <c r="D40" s="179"/>
      <c r="E40" s="153"/>
      <c r="F40" s="179"/>
      <c r="G40" s="153"/>
      <c r="H40" s="179"/>
      <c r="I40" s="348"/>
      <c r="J40" s="349"/>
      <c r="K40" s="348"/>
      <c r="L40" s="349"/>
      <c r="M40" s="41"/>
      <c r="N40" s="41"/>
      <c r="O40" s="157"/>
      <c r="P40" s="60"/>
      <c r="Q40" s="60"/>
      <c r="R40" s="47"/>
    </row>
    <row r="41" spans="1:18" ht="17.149999999999999" customHeight="1" thickBot="1" x14ac:dyDescent="0.45">
      <c r="A41" s="356" t="s">
        <v>62</v>
      </c>
      <c r="B41" s="357"/>
      <c r="C41" s="357"/>
      <c r="D41" s="357"/>
      <c r="E41" s="357"/>
      <c r="F41" s="357"/>
      <c r="G41" s="355"/>
      <c r="H41" s="98">
        <f>SUM(H32:H40)</f>
        <v>0</v>
      </c>
      <c r="I41" s="354"/>
      <c r="J41" s="355"/>
      <c r="K41" s="350"/>
      <c r="L41" s="351"/>
      <c r="M41" s="99"/>
      <c r="N41" s="99"/>
      <c r="O41" s="100"/>
      <c r="P41" s="98">
        <f>SUM(P32:P40)</f>
        <v>0</v>
      </c>
      <c r="Q41" s="98">
        <f>SUM(Q32:Q40)</f>
        <v>0</v>
      </c>
      <c r="R41" s="101"/>
    </row>
    <row r="42" spans="1:18" ht="17.149999999999999" customHeight="1" x14ac:dyDescent="0.4">
      <c r="J42" s="71"/>
      <c r="K42" s="56"/>
      <c r="M42" s="31"/>
      <c r="N42" s="71"/>
      <c r="O42" s="71"/>
    </row>
    <row r="43" spans="1:18" s="146" customFormat="1" ht="38" customHeight="1" x14ac:dyDescent="0.4">
      <c r="A43" s="78" t="s">
        <v>149</v>
      </c>
      <c r="B43" s="288" t="s">
        <v>376</v>
      </c>
      <c r="C43" s="286"/>
      <c r="D43" s="286"/>
      <c r="E43" s="286"/>
      <c r="F43" s="286"/>
      <c r="G43" s="286"/>
      <c r="H43" s="286"/>
      <c r="I43" s="286"/>
      <c r="J43" s="286"/>
      <c r="K43" s="286"/>
      <c r="L43" s="286"/>
      <c r="M43" s="286"/>
      <c r="N43" s="286"/>
      <c r="O43" s="286"/>
      <c r="P43" s="286"/>
      <c r="Q43" s="286"/>
      <c r="R43" s="286"/>
    </row>
    <row r="44" spans="1:18" s="146" customFormat="1" ht="38" customHeight="1" x14ac:dyDescent="0.4">
      <c r="A44" s="78" t="s">
        <v>84</v>
      </c>
      <c r="B44" s="352" t="s">
        <v>377</v>
      </c>
      <c r="C44" s="353"/>
      <c r="D44" s="353"/>
      <c r="E44" s="353"/>
      <c r="F44" s="353"/>
      <c r="G44" s="353"/>
      <c r="H44" s="353"/>
      <c r="I44" s="353"/>
      <c r="J44" s="353"/>
      <c r="K44" s="353"/>
      <c r="L44" s="353"/>
      <c r="M44" s="353"/>
      <c r="N44" s="353"/>
      <c r="O44" s="353"/>
      <c r="P44" s="353"/>
      <c r="Q44" s="353"/>
      <c r="R44" s="353"/>
    </row>
    <row r="45" spans="1:18" s="146" customFormat="1" ht="22" customHeight="1" x14ac:dyDescent="0.4">
      <c r="A45" s="78" t="s">
        <v>27</v>
      </c>
      <c r="B45" s="286" t="s">
        <v>218</v>
      </c>
      <c r="C45" s="286"/>
      <c r="D45" s="286"/>
      <c r="E45" s="286"/>
      <c r="F45" s="286"/>
      <c r="G45" s="286"/>
      <c r="H45" s="286"/>
      <c r="I45" s="286"/>
      <c r="J45" s="286"/>
      <c r="K45" s="286"/>
      <c r="L45" s="286"/>
      <c r="M45" s="286"/>
      <c r="N45" s="286"/>
      <c r="O45" s="286"/>
      <c r="P45" s="286"/>
      <c r="Q45" s="286"/>
      <c r="R45" s="286"/>
    </row>
    <row r="46" spans="1:18" s="146" customFormat="1" ht="22" customHeight="1" x14ac:dyDescent="0.4">
      <c r="A46" s="188" t="s">
        <v>127</v>
      </c>
      <c r="B46" s="286" t="s">
        <v>215</v>
      </c>
      <c r="C46" s="286"/>
      <c r="D46" s="286"/>
      <c r="E46" s="286"/>
      <c r="F46" s="286"/>
      <c r="G46" s="286"/>
      <c r="H46" s="286"/>
      <c r="I46" s="286"/>
      <c r="J46" s="286"/>
      <c r="K46" s="286"/>
      <c r="L46" s="286"/>
      <c r="M46" s="286"/>
      <c r="N46" s="286"/>
      <c r="O46" s="286"/>
      <c r="P46" s="286"/>
      <c r="Q46" s="286"/>
      <c r="R46" s="286"/>
    </row>
    <row r="47" spans="1:18" s="146" customFormat="1" ht="22" customHeight="1" x14ac:dyDescent="0.4">
      <c r="A47" s="188" t="s">
        <v>143</v>
      </c>
      <c r="B47" s="347" t="s">
        <v>402</v>
      </c>
      <c r="C47" s="286"/>
      <c r="D47" s="286"/>
      <c r="E47" s="286"/>
      <c r="F47" s="286"/>
      <c r="G47" s="286"/>
      <c r="H47" s="286"/>
      <c r="I47" s="286"/>
      <c r="J47" s="286"/>
      <c r="K47" s="286"/>
      <c r="L47" s="286"/>
      <c r="M47" s="286"/>
      <c r="N47" s="286"/>
      <c r="O47" s="286"/>
      <c r="P47" s="286"/>
      <c r="Q47" s="286"/>
      <c r="R47" s="286"/>
    </row>
    <row r="48" spans="1:18" s="146" customFormat="1" ht="38" customHeight="1" x14ac:dyDescent="0.4">
      <c r="A48" s="188" t="s">
        <v>339</v>
      </c>
      <c r="B48" s="352" t="s">
        <v>400</v>
      </c>
      <c r="C48" s="353"/>
      <c r="D48" s="353"/>
      <c r="E48" s="353"/>
      <c r="F48" s="353"/>
      <c r="G48" s="353"/>
      <c r="H48" s="353"/>
      <c r="I48" s="353"/>
      <c r="J48" s="353"/>
      <c r="K48" s="353"/>
      <c r="L48" s="353"/>
      <c r="M48" s="353"/>
      <c r="N48" s="353"/>
      <c r="O48" s="353"/>
      <c r="P48" s="353"/>
      <c r="Q48" s="353"/>
      <c r="R48" s="353"/>
    </row>
    <row r="49" spans="1:18" s="146" customFormat="1" ht="22" customHeight="1" x14ac:dyDescent="0.4">
      <c r="A49" s="188" t="s">
        <v>340</v>
      </c>
      <c r="B49" s="286" t="s">
        <v>239</v>
      </c>
      <c r="C49" s="286"/>
      <c r="D49" s="286"/>
      <c r="E49" s="286"/>
      <c r="F49" s="286"/>
      <c r="G49" s="286"/>
      <c r="H49" s="286"/>
      <c r="I49" s="286"/>
      <c r="J49" s="286"/>
      <c r="K49" s="286"/>
      <c r="L49" s="286"/>
      <c r="M49" s="286"/>
      <c r="N49" s="286"/>
      <c r="O49" s="286"/>
      <c r="P49" s="286"/>
      <c r="Q49" s="286"/>
      <c r="R49" s="286"/>
    </row>
  </sheetData>
  <mergeCells count="113">
    <mergeCell ref="C4:D4"/>
    <mergeCell ref="C5:D5"/>
    <mergeCell ref="C6:D6"/>
    <mergeCell ref="R2:R3"/>
    <mergeCell ref="P2:Q2"/>
    <mergeCell ref="P30:Q30"/>
    <mergeCell ref="R30:R31"/>
    <mergeCell ref="P16:Q16"/>
    <mergeCell ref="K36:L36"/>
    <mergeCell ref="G4:H4"/>
    <mergeCell ref="K4:L4"/>
    <mergeCell ref="E5:F5"/>
    <mergeCell ref="G5:H5"/>
    <mergeCell ref="E6:F6"/>
    <mergeCell ref="G6:H6"/>
    <mergeCell ref="K5:L5"/>
    <mergeCell ref="K6:L6"/>
    <mergeCell ref="G2:H3"/>
    <mergeCell ref="K2:L3"/>
    <mergeCell ref="E4:F4"/>
    <mergeCell ref="K7:L7"/>
    <mergeCell ref="K8:L8"/>
    <mergeCell ref="K9:L9"/>
    <mergeCell ref="K10:L10"/>
    <mergeCell ref="K37:L37"/>
    <mergeCell ref="K34:L34"/>
    <mergeCell ref="K35:L35"/>
    <mergeCell ref="I34:J34"/>
    <mergeCell ref="I35:J35"/>
    <mergeCell ref="I36:J36"/>
    <mergeCell ref="I37:J37"/>
    <mergeCell ref="A1:R1"/>
    <mergeCell ref="A15:R15"/>
    <mergeCell ref="A29:R29"/>
    <mergeCell ref="A30:A31"/>
    <mergeCell ref="B30:B31"/>
    <mergeCell ref="K16:K17"/>
    <mergeCell ref="J16:J17"/>
    <mergeCell ref="N2:N3"/>
    <mergeCell ref="O2:O3"/>
    <mergeCell ref="A2:A3"/>
    <mergeCell ref="B2:B3"/>
    <mergeCell ref="I2:I3"/>
    <mergeCell ref="J2:J3"/>
    <mergeCell ref="M2:M3"/>
    <mergeCell ref="C2:D3"/>
    <mergeCell ref="E2:F3"/>
    <mergeCell ref="M30:M31"/>
    <mergeCell ref="D16:D17"/>
    <mergeCell ref="R16:R17"/>
    <mergeCell ref="A27:K27"/>
    <mergeCell ref="N30:N31"/>
    <mergeCell ref="O30:O31"/>
    <mergeCell ref="N16:N17"/>
    <mergeCell ref="O16:O17"/>
    <mergeCell ref="L16:L17"/>
    <mergeCell ref="M16:M17"/>
    <mergeCell ref="K11:L11"/>
    <mergeCell ref="G10:H10"/>
    <mergeCell ref="E11:F11"/>
    <mergeCell ref="G11:H11"/>
    <mergeCell ref="C7:D7"/>
    <mergeCell ref="C8:D8"/>
    <mergeCell ref="C10:D10"/>
    <mergeCell ref="C11:D11"/>
    <mergeCell ref="E7:F7"/>
    <mergeCell ref="E10:F10"/>
    <mergeCell ref="G7:H7"/>
    <mergeCell ref="E8:F8"/>
    <mergeCell ref="G8:H8"/>
    <mergeCell ref="E9:F9"/>
    <mergeCell ref="G9:H9"/>
    <mergeCell ref="C9:D9"/>
    <mergeCell ref="C12:D12"/>
    <mergeCell ref="K32:L32"/>
    <mergeCell ref="K33:L33"/>
    <mergeCell ref="K12:L12"/>
    <mergeCell ref="A13:J13"/>
    <mergeCell ref="K13:L13"/>
    <mergeCell ref="K30:L31"/>
    <mergeCell ref="F16:G16"/>
    <mergeCell ref="H16:I16"/>
    <mergeCell ref="E16:E17"/>
    <mergeCell ref="E12:F12"/>
    <mergeCell ref="G12:H12"/>
    <mergeCell ref="C30:C31"/>
    <mergeCell ref="D30:D31"/>
    <mergeCell ref="E30:E31"/>
    <mergeCell ref="F30:F31"/>
    <mergeCell ref="G30:G31"/>
    <mergeCell ref="H30:H31"/>
    <mergeCell ref="I30:J31"/>
    <mergeCell ref="I32:J32"/>
    <mergeCell ref="I33:J33"/>
    <mergeCell ref="A16:A17"/>
    <mergeCell ref="B16:B17"/>
    <mergeCell ref="C16:C17"/>
    <mergeCell ref="B47:R47"/>
    <mergeCell ref="B49:R49"/>
    <mergeCell ref="K40:L40"/>
    <mergeCell ref="K41:L41"/>
    <mergeCell ref="K38:L38"/>
    <mergeCell ref="K39:L39"/>
    <mergeCell ref="B45:R45"/>
    <mergeCell ref="B46:R46"/>
    <mergeCell ref="B44:R44"/>
    <mergeCell ref="B48:R48"/>
    <mergeCell ref="I38:J38"/>
    <mergeCell ref="I39:J39"/>
    <mergeCell ref="I40:J40"/>
    <mergeCell ref="I41:J41"/>
    <mergeCell ref="A41:G41"/>
    <mergeCell ref="B43:R43"/>
  </mergeCells>
  <phoneticPr fontId="2" type="noConversion"/>
  <printOptions horizontalCentered="1"/>
  <pageMargins left="0.35433070866141736" right="0.35433070866141736" top="1.0236220472440944" bottom="0.98425196850393704" header="0.51181102362204722" footer="0.51181102362204722"/>
  <pageSetup paperSize="9" scale="90" orientation="landscape" errors="blank" horizontalDpi="300" verticalDpi="300" r:id="rId1"/>
  <headerFooter alignWithMargins="0">
    <oddHeader>&amp;L&amp;14&amp;A&amp;C&amp;14 &amp;"Arial,標準"&amp;U115&amp;"新細明體,標準"年度&amp;U　改善教學、教師薪資及師資結構執行表</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2"/>
  </sheetPr>
  <dimension ref="A1:S105"/>
  <sheetViews>
    <sheetView zoomScale="85" zoomScaleNormal="85" workbookViewId="0">
      <selection sqref="A1:S1"/>
    </sheetView>
  </sheetViews>
  <sheetFormatPr defaultColWidth="9" defaultRowHeight="14" x14ac:dyDescent="0.4"/>
  <cols>
    <col min="1" max="1" width="5.08984375" style="31" customWidth="1"/>
    <col min="2" max="2" width="9.6328125" style="31" customWidth="1"/>
    <col min="3" max="3" width="10.6328125" style="31" customWidth="1"/>
    <col min="4" max="4" width="9.6328125" style="31" customWidth="1"/>
    <col min="5" max="5" width="7.7265625" style="31" customWidth="1"/>
    <col min="6" max="6" width="11.6328125" style="31" customWidth="1"/>
    <col min="7" max="9" width="8.6328125" style="31" customWidth="1"/>
    <col min="10" max="10" width="10.6328125" style="31" customWidth="1"/>
    <col min="11" max="11" width="11.08984375" style="31" customWidth="1"/>
    <col min="12" max="12" width="10.08984375" style="31" customWidth="1"/>
    <col min="13" max="13" width="13.08984375" style="31" customWidth="1"/>
    <col min="14" max="15" width="8.6328125" style="31" customWidth="1"/>
    <col min="16" max="16" width="9.7265625" style="31" customWidth="1"/>
    <col min="17" max="18" width="9.6328125" style="31" customWidth="1"/>
    <col min="19" max="19" width="7.08984375" style="31" customWidth="1"/>
    <col min="20" max="16384" width="9" style="31"/>
  </cols>
  <sheetData>
    <row r="1" spans="1:19" s="1" customFormat="1" ht="30.15" customHeight="1" thickBot="1" x14ac:dyDescent="0.45">
      <c r="A1" s="437" t="s">
        <v>338</v>
      </c>
      <c r="B1" s="388"/>
      <c r="C1" s="388"/>
      <c r="D1" s="438"/>
      <c r="E1" s="438"/>
      <c r="F1" s="438"/>
      <c r="G1" s="438"/>
      <c r="H1" s="438"/>
      <c r="I1" s="438"/>
      <c r="J1" s="438"/>
      <c r="K1" s="438"/>
      <c r="L1" s="438"/>
      <c r="M1" s="438"/>
      <c r="N1" s="438"/>
      <c r="O1" s="438"/>
      <c r="P1" s="438"/>
      <c r="Q1" s="438"/>
      <c r="R1" s="438"/>
      <c r="S1" s="438"/>
    </row>
    <row r="2" spans="1:19" s="36" customFormat="1" ht="15" customHeight="1" x14ac:dyDescent="0.4">
      <c r="A2" s="432" t="s">
        <v>32</v>
      </c>
      <c r="B2" s="394" t="s">
        <v>49</v>
      </c>
      <c r="C2" s="394" t="s">
        <v>37</v>
      </c>
      <c r="D2" s="394" t="s">
        <v>33</v>
      </c>
      <c r="E2" s="394" t="s">
        <v>50</v>
      </c>
      <c r="F2" s="424" t="s">
        <v>120</v>
      </c>
      <c r="G2" s="427"/>
      <c r="H2" s="427"/>
      <c r="I2" s="425"/>
      <c r="J2" s="394" t="s">
        <v>40</v>
      </c>
      <c r="K2" s="368" t="s">
        <v>337</v>
      </c>
      <c r="L2" s="394" t="s">
        <v>42</v>
      </c>
      <c r="M2" s="394" t="s">
        <v>43</v>
      </c>
      <c r="N2" s="394" t="s">
        <v>34</v>
      </c>
      <c r="O2" s="394" t="s">
        <v>38</v>
      </c>
      <c r="P2" s="394" t="s">
        <v>44</v>
      </c>
      <c r="Q2" s="415" t="s">
        <v>31</v>
      </c>
      <c r="R2" s="417"/>
      <c r="S2" s="429" t="s">
        <v>35</v>
      </c>
    </row>
    <row r="3" spans="1:19" s="36" customFormat="1" ht="33.75" customHeight="1" x14ac:dyDescent="0.4">
      <c r="A3" s="433"/>
      <c r="B3" s="369"/>
      <c r="C3" s="369"/>
      <c r="D3" s="369"/>
      <c r="E3" s="369"/>
      <c r="F3" s="361"/>
      <c r="G3" s="428"/>
      <c r="H3" s="428"/>
      <c r="I3" s="426"/>
      <c r="J3" s="369"/>
      <c r="K3" s="369"/>
      <c r="L3" s="369"/>
      <c r="M3" s="369"/>
      <c r="N3" s="369"/>
      <c r="O3" s="369"/>
      <c r="P3" s="369"/>
      <c r="Q3" s="149" t="s">
        <v>36</v>
      </c>
      <c r="R3" s="149" t="s">
        <v>39</v>
      </c>
      <c r="S3" s="430"/>
    </row>
    <row r="4" spans="1:19" x14ac:dyDescent="0.4">
      <c r="A4" s="151"/>
      <c r="B4" s="149"/>
      <c r="C4" s="152"/>
      <c r="D4" s="149"/>
      <c r="E4" s="149"/>
      <c r="F4" s="412"/>
      <c r="G4" s="435"/>
      <c r="H4" s="435"/>
      <c r="I4" s="436"/>
      <c r="J4" s="66"/>
      <c r="K4" s="152"/>
      <c r="L4" s="152"/>
      <c r="M4" s="152"/>
      <c r="N4" s="149"/>
      <c r="O4" s="149"/>
      <c r="P4" s="152"/>
      <c r="Q4" s="66"/>
      <c r="R4" s="66"/>
      <c r="S4" s="30"/>
    </row>
    <row r="5" spans="1:19" x14ac:dyDescent="0.4">
      <c r="A5" s="151"/>
      <c r="B5" s="149"/>
      <c r="C5" s="152"/>
      <c r="D5" s="149"/>
      <c r="E5" s="149"/>
      <c r="F5" s="418"/>
      <c r="G5" s="434"/>
      <c r="H5" s="434"/>
      <c r="I5" s="419"/>
      <c r="J5" s="66"/>
      <c r="K5" s="152"/>
      <c r="L5" s="152"/>
      <c r="M5" s="152"/>
      <c r="N5" s="149"/>
      <c r="O5" s="149"/>
      <c r="P5" s="152"/>
      <c r="Q5" s="66"/>
      <c r="R5" s="66"/>
      <c r="S5" s="30"/>
    </row>
    <row r="6" spans="1:19" x14ac:dyDescent="0.4">
      <c r="A6" s="151"/>
      <c r="B6" s="149"/>
      <c r="C6" s="152"/>
      <c r="D6" s="149"/>
      <c r="E6" s="149"/>
      <c r="F6" s="412"/>
      <c r="G6" s="435"/>
      <c r="H6" s="435"/>
      <c r="I6" s="436"/>
      <c r="J6" s="66"/>
      <c r="K6" s="152"/>
      <c r="L6" s="152"/>
      <c r="M6" s="152"/>
      <c r="N6" s="149"/>
      <c r="O6" s="149"/>
      <c r="P6" s="152"/>
      <c r="Q6" s="66"/>
      <c r="R6" s="66"/>
      <c r="S6" s="30"/>
    </row>
    <row r="7" spans="1:19" x14ac:dyDescent="0.4">
      <c r="A7" s="151"/>
      <c r="B7" s="149"/>
      <c r="C7" s="152"/>
      <c r="D7" s="149"/>
      <c r="E7" s="149"/>
      <c r="F7" s="412"/>
      <c r="G7" s="435"/>
      <c r="H7" s="435"/>
      <c r="I7" s="436"/>
      <c r="J7" s="66"/>
      <c r="K7" s="152"/>
      <c r="L7" s="152"/>
      <c r="M7" s="152"/>
      <c r="N7" s="149"/>
      <c r="O7" s="149"/>
      <c r="P7" s="152"/>
      <c r="Q7" s="66"/>
      <c r="R7" s="66"/>
      <c r="S7" s="30"/>
    </row>
    <row r="8" spans="1:19" x14ac:dyDescent="0.4">
      <c r="A8" s="151"/>
      <c r="B8" s="149"/>
      <c r="C8" s="152"/>
      <c r="D8" s="149"/>
      <c r="E8" s="149"/>
      <c r="F8" s="412"/>
      <c r="G8" s="435"/>
      <c r="H8" s="435"/>
      <c r="I8" s="436"/>
      <c r="J8" s="66"/>
      <c r="K8" s="152"/>
      <c r="L8" s="152"/>
      <c r="M8" s="152"/>
      <c r="N8" s="149"/>
      <c r="O8" s="149"/>
      <c r="P8" s="152"/>
      <c r="Q8" s="66"/>
      <c r="R8" s="66"/>
      <c r="S8" s="30"/>
    </row>
    <row r="9" spans="1:19" x14ac:dyDescent="0.4">
      <c r="A9" s="151"/>
      <c r="B9" s="149"/>
      <c r="C9" s="152"/>
      <c r="D9" s="149"/>
      <c r="E9" s="149"/>
      <c r="F9" s="412"/>
      <c r="G9" s="435"/>
      <c r="H9" s="435"/>
      <c r="I9" s="436"/>
      <c r="J9" s="66"/>
      <c r="K9" s="152"/>
      <c r="L9" s="152"/>
      <c r="M9" s="152"/>
      <c r="N9" s="149"/>
      <c r="O9" s="149"/>
      <c r="P9" s="152"/>
      <c r="Q9" s="66"/>
      <c r="R9" s="66"/>
      <c r="S9" s="30"/>
    </row>
    <row r="10" spans="1:19" x14ac:dyDescent="0.4">
      <c r="A10" s="151"/>
      <c r="B10" s="149"/>
      <c r="C10" s="152"/>
      <c r="D10" s="149"/>
      <c r="E10" s="149"/>
      <c r="F10" s="412"/>
      <c r="G10" s="435"/>
      <c r="H10" s="435"/>
      <c r="I10" s="436"/>
      <c r="J10" s="66"/>
      <c r="K10" s="152"/>
      <c r="L10" s="152"/>
      <c r="M10" s="152"/>
      <c r="N10" s="149"/>
      <c r="O10" s="149"/>
      <c r="P10" s="152"/>
      <c r="Q10" s="66"/>
      <c r="R10" s="66"/>
      <c r="S10" s="30"/>
    </row>
    <row r="11" spans="1:19" x14ac:dyDescent="0.4">
      <c r="A11" s="151"/>
      <c r="B11" s="149"/>
      <c r="C11" s="152"/>
      <c r="D11" s="149"/>
      <c r="E11" s="149"/>
      <c r="F11" s="412"/>
      <c r="G11" s="435"/>
      <c r="H11" s="435"/>
      <c r="I11" s="436"/>
      <c r="J11" s="66"/>
      <c r="K11" s="152"/>
      <c r="L11" s="152"/>
      <c r="M11" s="152"/>
      <c r="N11" s="149"/>
      <c r="O11" s="149"/>
      <c r="P11" s="152"/>
      <c r="Q11" s="66"/>
      <c r="R11" s="66"/>
      <c r="S11" s="30"/>
    </row>
    <row r="12" spans="1:19" x14ac:dyDescent="0.4">
      <c r="A12" s="151"/>
      <c r="B12" s="149"/>
      <c r="C12" s="152"/>
      <c r="D12" s="149"/>
      <c r="E12" s="149"/>
      <c r="F12" s="412"/>
      <c r="G12" s="435"/>
      <c r="H12" s="435"/>
      <c r="I12" s="436"/>
      <c r="J12" s="66"/>
      <c r="K12" s="152"/>
      <c r="L12" s="152"/>
      <c r="M12" s="152"/>
      <c r="N12" s="149"/>
      <c r="O12" s="149"/>
      <c r="P12" s="152"/>
      <c r="Q12" s="66"/>
      <c r="R12" s="66"/>
      <c r="S12" s="30"/>
    </row>
    <row r="13" spans="1:19" x14ac:dyDescent="0.4">
      <c r="A13" s="151"/>
      <c r="B13" s="149"/>
      <c r="C13" s="152"/>
      <c r="D13" s="149"/>
      <c r="E13" s="149"/>
      <c r="F13" s="412"/>
      <c r="G13" s="435"/>
      <c r="H13" s="435"/>
      <c r="I13" s="436"/>
      <c r="J13" s="66"/>
      <c r="K13" s="152"/>
      <c r="L13" s="152"/>
      <c r="M13" s="152"/>
      <c r="N13" s="149"/>
      <c r="O13" s="149"/>
      <c r="P13" s="152"/>
      <c r="Q13" s="66"/>
      <c r="R13" s="66"/>
      <c r="S13" s="30"/>
    </row>
    <row r="14" spans="1:19" x14ac:dyDescent="0.4">
      <c r="A14" s="151"/>
      <c r="B14" s="149"/>
      <c r="C14" s="152"/>
      <c r="D14" s="149"/>
      <c r="E14" s="149"/>
      <c r="F14" s="412"/>
      <c r="G14" s="435"/>
      <c r="H14" s="435"/>
      <c r="I14" s="436"/>
      <c r="J14" s="66"/>
      <c r="K14" s="152"/>
      <c r="L14" s="152"/>
      <c r="M14" s="152"/>
      <c r="N14" s="149"/>
      <c r="O14" s="149"/>
      <c r="P14" s="152"/>
      <c r="Q14" s="66"/>
      <c r="R14" s="66"/>
      <c r="S14" s="30"/>
    </row>
    <row r="15" spans="1:19" ht="16" thickBot="1" x14ac:dyDescent="0.45">
      <c r="A15" s="32"/>
      <c r="B15" s="33"/>
      <c r="C15" s="153"/>
      <c r="D15" s="33"/>
      <c r="E15" s="33"/>
      <c r="F15" s="412"/>
      <c r="G15" s="413"/>
      <c r="H15" s="413"/>
      <c r="I15" s="414"/>
      <c r="J15" s="67"/>
      <c r="K15" s="153"/>
      <c r="L15" s="153"/>
      <c r="M15" s="153"/>
      <c r="N15" s="33"/>
      <c r="O15" s="33"/>
      <c r="P15" s="153"/>
      <c r="Q15" s="67"/>
      <c r="R15" s="67"/>
      <c r="S15" s="34"/>
    </row>
    <row r="16" spans="1:19" ht="15.5" thickBot="1" x14ac:dyDescent="0.45">
      <c r="A16" s="421" t="s">
        <v>62</v>
      </c>
      <c r="B16" s="422"/>
      <c r="C16" s="422"/>
      <c r="D16" s="422"/>
      <c r="E16" s="422"/>
      <c r="F16" s="422"/>
      <c r="G16" s="422"/>
      <c r="H16" s="422"/>
      <c r="I16" s="423"/>
      <c r="J16" s="105">
        <f>SUM(J4:J15)</f>
        <v>0</v>
      </c>
      <c r="K16" s="103"/>
      <c r="L16" s="103"/>
      <c r="M16" s="103"/>
      <c r="N16" s="103"/>
      <c r="O16" s="103"/>
      <c r="P16" s="103"/>
      <c r="Q16" s="105">
        <f>SUM(Q4:Q15)</f>
        <v>0</v>
      </c>
      <c r="R16" s="105">
        <f>SUM(R4:R15)</f>
        <v>0</v>
      </c>
      <c r="S16" s="104"/>
    </row>
    <row r="17" spans="1:19" ht="16.5" customHeight="1" x14ac:dyDescent="0.4"/>
    <row r="18" spans="1:19" s="1" customFormat="1" ht="30.15" customHeight="1" thickBot="1" x14ac:dyDescent="0.45">
      <c r="A18" s="269" t="s">
        <v>121</v>
      </c>
      <c r="B18" s="269"/>
      <c r="C18" s="269"/>
      <c r="D18" s="439"/>
      <c r="E18" s="439"/>
      <c r="F18" s="439"/>
      <c r="G18" s="439"/>
      <c r="H18" s="439"/>
      <c r="I18" s="439"/>
      <c r="J18" s="438"/>
      <c r="K18" s="438"/>
      <c r="L18" s="438"/>
      <c r="M18" s="438"/>
      <c r="N18" s="438"/>
      <c r="O18" s="438"/>
      <c r="P18" s="438"/>
      <c r="Q18" s="438"/>
      <c r="R18" s="438"/>
      <c r="S18" s="438"/>
    </row>
    <row r="19" spans="1:19" s="75" customFormat="1" ht="15" customHeight="1" x14ac:dyDescent="0.4">
      <c r="A19" s="410" t="s">
        <v>32</v>
      </c>
      <c r="B19" s="394" t="s">
        <v>49</v>
      </c>
      <c r="C19" s="394" t="s">
        <v>37</v>
      </c>
      <c r="D19" s="394" t="s">
        <v>33</v>
      </c>
      <c r="E19" s="382" t="s">
        <v>50</v>
      </c>
      <c r="F19" s="415" t="s">
        <v>45</v>
      </c>
      <c r="G19" s="416"/>
      <c r="H19" s="416"/>
      <c r="I19" s="417"/>
      <c r="J19" s="382" t="s">
        <v>40</v>
      </c>
      <c r="K19" s="382" t="s">
        <v>41</v>
      </c>
      <c r="L19" s="382" t="s">
        <v>42</v>
      </c>
      <c r="M19" s="382" t="s">
        <v>43</v>
      </c>
      <c r="N19" s="382" t="s">
        <v>34</v>
      </c>
      <c r="O19" s="382" t="s">
        <v>38</v>
      </c>
      <c r="P19" s="382" t="s">
        <v>44</v>
      </c>
      <c r="Q19" s="382" t="s">
        <v>31</v>
      </c>
      <c r="R19" s="382"/>
      <c r="S19" s="408" t="s">
        <v>35</v>
      </c>
    </row>
    <row r="20" spans="1:19" s="36" customFormat="1" ht="29" x14ac:dyDescent="0.4">
      <c r="A20" s="411"/>
      <c r="B20" s="369"/>
      <c r="C20" s="369"/>
      <c r="D20" s="369"/>
      <c r="E20" s="383"/>
      <c r="F20" s="418" t="s">
        <v>46</v>
      </c>
      <c r="G20" s="419"/>
      <c r="H20" s="106" t="s">
        <v>47</v>
      </c>
      <c r="I20" s="106" t="s">
        <v>48</v>
      </c>
      <c r="J20" s="383"/>
      <c r="K20" s="383"/>
      <c r="L20" s="383"/>
      <c r="M20" s="383"/>
      <c r="N20" s="383"/>
      <c r="O20" s="381"/>
      <c r="P20" s="383"/>
      <c r="Q20" s="149" t="s">
        <v>36</v>
      </c>
      <c r="R20" s="149" t="s">
        <v>39</v>
      </c>
      <c r="S20" s="409"/>
    </row>
    <row r="21" spans="1:19" ht="15.5" x14ac:dyDescent="0.4">
      <c r="A21" s="161"/>
      <c r="B21" s="155"/>
      <c r="C21" s="152"/>
      <c r="D21" s="149"/>
      <c r="E21" s="149"/>
      <c r="F21" s="412"/>
      <c r="G21" s="414"/>
      <c r="H21" s="81"/>
      <c r="I21" s="81"/>
      <c r="J21" s="66"/>
      <c r="K21" s="152"/>
      <c r="L21" s="152"/>
      <c r="M21" s="152"/>
      <c r="N21" s="149"/>
      <c r="O21" s="149"/>
      <c r="P21" s="152"/>
      <c r="Q21" s="66"/>
      <c r="R21" s="66"/>
      <c r="S21" s="30"/>
    </row>
    <row r="22" spans="1:19" ht="15.5" x14ac:dyDescent="0.4">
      <c r="A22" s="161"/>
      <c r="B22" s="155"/>
      <c r="C22" s="152"/>
      <c r="D22" s="149"/>
      <c r="E22" s="149"/>
      <c r="F22" s="412"/>
      <c r="G22" s="414"/>
      <c r="H22" s="81"/>
      <c r="I22" s="81"/>
      <c r="J22" s="66"/>
      <c r="K22" s="152"/>
      <c r="L22" s="152"/>
      <c r="M22" s="152"/>
      <c r="N22" s="149"/>
      <c r="O22" s="149"/>
      <c r="P22" s="152"/>
      <c r="Q22" s="66"/>
      <c r="R22" s="66"/>
      <c r="S22" s="30"/>
    </row>
    <row r="23" spans="1:19" ht="15.5" x14ac:dyDescent="0.4">
      <c r="A23" s="161"/>
      <c r="B23" s="155"/>
      <c r="C23" s="152"/>
      <c r="D23" s="149"/>
      <c r="E23" s="149"/>
      <c r="F23" s="412"/>
      <c r="G23" s="414"/>
      <c r="H23" s="81"/>
      <c r="I23" s="81"/>
      <c r="J23" s="66"/>
      <c r="K23" s="152"/>
      <c r="L23" s="152"/>
      <c r="M23" s="152"/>
      <c r="N23" s="149"/>
      <c r="O23" s="149"/>
      <c r="P23" s="152"/>
      <c r="Q23" s="66"/>
      <c r="R23" s="66"/>
      <c r="S23" s="30"/>
    </row>
    <row r="24" spans="1:19" ht="15.5" x14ac:dyDescent="0.4">
      <c r="A24" s="161"/>
      <c r="B24" s="155"/>
      <c r="C24" s="152"/>
      <c r="D24" s="149"/>
      <c r="E24" s="149"/>
      <c r="F24" s="412"/>
      <c r="G24" s="414"/>
      <c r="H24" s="81"/>
      <c r="I24" s="81"/>
      <c r="J24" s="66"/>
      <c r="K24" s="152"/>
      <c r="L24" s="152"/>
      <c r="M24" s="152"/>
      <c r="N24" s="149"/>
      <c r="O24" s="149"/>
      <c r="P24" s="152"/>
      <c r="Q24" s="66"/>
      <c r="R24" s="66"/>
      <c r="S24" s="30"/>
    </row>
    <row r="25" spans="1:19" ht="15.5" x14ac:dyDescent="0.4">
      <c r="A25" s="161"/>
      <c r="B25" s="155"/>
      <c r="C25" s="152"/>
      <c r="D25" s="149"/>
      <c r="E25" s="149"/>
      <c r="F25" s="412"/>
      <c r="G25" s="414"/>
      <c r="H25" s="81"/>
      <c r="I25" s="81"/>
      <c r="J25" s="66"/>
      <c r="K25" s="152"/>
      <c r="L25" s="152"/>
      <c r="M25" s="152"/>
      <c r="N25" s="149"/>
      <c r="O25" s="149"/>
      <c r="P25" s="152"/>
      <c r="Q25" s="66"/>
      <c r="R25" s="66"/>
      <c r="S25" s="30"/>
    </row>
    <row r="26" spans="1:19" ht="15.5" x14ac:dyDescent="0.4">
      <c r="A26" s="161"/>
      <c r="B26" s="155"/>
      <c r="C26" s="152"/>
      <c r="D26" s="149"/>
      <c r="E26" s="149"/>
      <c r="F26" s="412"/>
      <c r="G26" s="414"/>
      <c r="H26" s="81"/>
      <c r="I26" s="81"/>
      <c r="J26" s="66"/>
      <c r="K26" s="152"/>
      <c r="L26" s="152"/>
      <c r="M26" s="152"/>
      <c r="N26" s="149"/>
      <c r="O26" s="149"/>
      <c r="P26" s="152"/>
      <c r="Q26" s="66"/>
      <c r="R26" s="66"/>
      <c r="S26" s="30"/>
    </row>
    <row r="27" spans="1:19" ht="15.5" x14ac:dyDescent="0.4">
      <c r="A27" s="161"/>
      <c r="B27" s="155"/>
      <c r="C27" s="152"/>
      <c r="D27" s="149"/>
      <c r="E27" s="149"/>
      <c r="F27" s="412"/>
      <c r="G27" s="414"/>
      <c r="H27" s="81"/>
      <c r="I27" s="81"/>
      <c r="J27" s="66"/>
      <c r="K27" s="152"/>
      <c r="L27" s="152"/>
      <c r="M27" s="152"/>
      <c r="N27" s="149"/>
      <c r="O27" s="149"/>
      <c r="P27" s="152"/>
      <c r="Q27" s="66"/>
      <c r="R27" s="66"/>
      <c r="S27" s="30"/>
    </row>
    <row r="28" spans="1:19" ht="15.5" x14ac:dyDescent="0.4">
      <c r="A28" s="161"/>
      <c r="B28" s="155"/>
      <c r="C28" s="152"/>
      <c r="D28" s="149"/>
      <c r="E28" s="149"/>
      <c r="F28" s="412"/>
      <c r="G28" s="414"/>
      <c r="H28" s="81"/>
      <c r="I28" s="81"/>
      <c r="J28" s="66"/>
      <c r="K28" s="152"/>
      <c r="L28" s="152"/>
      <c r="M28" s="152"/>
      <c r="N28" s="149"/>
      <c r="O28" s="149"/>
      <c r="P28" s="152"/>
      <c r="Q28" s="66"/>
      <c r="R28" s="66"/>
      <c r="S28" s="30"/>
    </row>
    <row r="29" spans="1:19" ht="15.5" x14ac:dyDescent="0.4">
      <c r="A29" s="161"/>
      <c r="B29" s="155"/>
      <c r="C29" s="152"/>
      <c r="D29" s="149"/>
      <c r="E29" s="149"/>
      <c r="F29" s="412"/>
      <c r="G29" s="414"/>
      <c r="H29" s="81"/>
      <c r="I29" s="81"/>
      <c r="J29" s="66"/>
      <c r="K29" s="152"/>
      <c r="L29" s="152"/>
      <c r="M29" s="152"/>
      <c r="N29" s="149"/>
      <c r="O29" s="149"/>
      <c r="P29" s="152"/>
      <c r="Q29" s="66"/>
      <c r="R29" s="66"/>
      <c r="S29" s="30"/>
    </row>
    <row r="30" spans="1:19" ht="15.5" x14ac:dyDescent="0.4">
      <c r="A30" s="161"/>
      <c r="B30" s="155"/>
      <c r="C30" s="152"/>
      <c r="D30" s="149"/>
      <c r="E30" s="149"/>
      <c r="F30" s="412"/>
      <c r="G30" s="414"/>
      <c r="H30" s="81"/>
      <c r="I30" s="81"/>
      <c r="J30" s="66"/>
      <c r="K30" s="152"/>
      <c r="L30" s="152"/>
      <c r="M30" s="152"/>
      <c r="N30" s="149"/>
      <c r="O30" s="149"/>
      <c r="P30" s="152"/>
      <c r="Q30" s="66"/>
      <c r="R30" s="66"/>
      <c r="S30" s="30"/>
    </row>
    <row r="31" spans="1:19" ht="15.5" x14ac:dyDescent="0.4">
      <c r="A31" s="161"/>
      <c r="B31" s="155"/>
      <c r="C31" s="152"/>
      <c r="D31" s="149"/>
      <c r="E31" s="149"/>
      <c r="F31" s="412"/>
      <c r="G31" s="414"/>
      <c r="H31" s="81"/>
      <c r="I31" s="81"/>
      <c r="J31" s="66"/>
      <c r="K31" s="152"/>
      <c r="L31" s="152"/>
      <c r="M31" s="152"/>
      <c r="N31" s="149"/>
      <c r="O31" s="149"/>
      <c r="P31" s="152"/>
      <c r="Q31" s="66"/>
      <c r="R31" s="66"/>
      <c r="S31" s="30"/>
    </row>
    <row r="32" spans="1:19" ht="17.399999999999999" customHeight="1" thickBot="1" x14ac:dyDescent="0.45">
      <c r="A32" s="133"/>
      <c r="B32" s="134"/>
      <c r="C32" s="153"/>
      <c r="D32" s="33"/>
      <c r="E32" s="33"/>
      <c r="F32" s="412"/>
      <c r="G32" s="414"/>
      <c r="H32" s="82"/>
      <c r="I32" s="82"/>
      <c r="J32" s="67"/>
      <c r="K32" s="153"/>
      <c r="L32" s="153"/>
      <c r="M32" s="153"/>
      <c r="N32" s="33"/>
      <c r="O32" s="33"/>
      <c r="P32" s="153"/>
      <c r="Q32" s="67"/>
      <c r="R32" s="67"/>
      <c r="S32" s="34"/>
    </row>
    <row r="33" spans="1:19" ht="15.5" thickBot="1" x14ac:dyDescent="0.45">
      <c r="A33" s="421" t="s">
        <v>62</v>
      </c>
      <c r="B33" s="422"/>
      <c r="C33" s="422"/>
      <c r="D33" s="422"/>
      <c r="E33" s="422"/>
      <c r="F33" s="422"/>
      <c r="G33" s="422"/>
      <c r="H33" s="422"/>
      <c r="I33" s="423"/>
      <c r="J33" s="105">
        <f>SUM(J21:J32)</f>
        <v>0</v>
      </c>
      <c r="K33" s="103"/>
      <c r="L33" s="103"/>
      <c r="M33" s="103"/>
      <c r="N33" s="103"/>
      <c r="O33" s="103"/>
      <c r="P33" s="103"/>
      <c r="Q33" s="105">
        <f>SUM(Q21:Q32)</f>
        <v>0</v>
      </c>
      <c r="R33" s="105">
        <f>SUM(R21:R32)</f>
        <v>0</v>
      </c>
      <c r="S33" s="104"/>
    </row>
    <row r="34" spans="1:19" ht="17.149999999999999" customHeight="1" x14ac:dyDescent="0.4">
      <c r="A34" s="35"/>
      <c r="B34" s="35"/>
      <c r="C34" s="35"/>
      <c r="D34" s="90"/>
      <c r="E34" s="90"/>
      <c r="F34" s="90"/>
      <c r="G34" s="90"/>
      <c r="H34" s="90"/>
      <c r="I34" s="90"/>
      <c r="J34" s="74"/>
      <c r="K34" s="90"/>
      <c r="L34" s="90"/>
      <c r="M34" s="90"/>
      <c r="N34" s="90"/>
      <c r="O34" s="90"/>
      <c r="P34" s="90"/>
      <c r="Q34" s="90"/>
      <c r="R34" s="90"/>
      <c r="S34" s="90"/>
    </row>
    <row r="35" spans="1:19" s="1" customFormat="1" ht="30.15" customHeight="1" thickBot="1" x14ac:dyDescent="0.45">
      <c r="A35" s="431" t="s">
        <v>122</v>
      </c>
      <c r="B35" s="431"/>
      <c r="C35" s="431"/>
      <c r="D35" s="431"/>
      <c r="E35" s="431"/>
      <c r="F35" s="431"/>
      <c r="G35" s="431"/>
      <c r="H35" s="431"/>
      <c r="I35" s="431"/>
      <c r="J35" s="431"/>
      <c r="K35" s="431"/>
      <c r="L35" s="431"/>
      <c r="M35" s="431"/>
      <c r="N35" s="431"/>
      <c r="O35" s="431"/>
      <c r="P35" s="431"/>
      <c r="Q35" s="431"/>
      <c r="R35" s="431"/>
      <c r="S35" s="431"/>
    </row>
    <row r="36" spans="1:19" s="75" customFormat="1" ht="15" customHeight="1" x14ac:dyDescent="0.4">
      <c r="A36" s="410" t="s">
        <v>32</v>
      </c>
      <c r="B36" s="394" t="s">
        <v>49</v>
      </c>
      <c r="C36" s="382" t="s">
        <v>37</v>
      </c>
      <c r="D36" s="382" t="s">
        <v>33</v>
      </c>
      <c r="E36" s="382" t="s">
        <v>50</v>
      </c>
      <c r="F36" s="415" t="s">
        <v>123</v>
      </c>
      <c r="G36" s="416"/>
      <c r="H36" s="416"/>
      <c r="I36" s="417"/>
      <c r="J36" s="382" t="s">
        <v>40</v>
      </c>
      <c r="K36" s="382" t="s">
        <v>41</v>
      </c>
      <c r="L36" s="382" t="s">
        <v>42</v>
      </c>
      <c r="M36" s="382" t="s">
        <v>43</v>
      </c>
      <c r="N36" s="382" t="s">
        <v>34</v>
      </c>
      <c r="O36" s="382" t="s">
        <v>38</v>
      </c>
      <c r="P36" s="382" t="s">
        <v>44</v>
      </c>
      <c r="Q36" s="382" t="s">
        <v>31</v>
      </c>
      <c r="R36" s="382"/>
      <c r="S36" s="408" t="s">
        <v>35</v>
      </c>
    </row>
    <row r="37" spans="1:19" s="36" customFormat="1" ht="29" x14ac:dyDescent="0.4">
      <c r="A37" s="411"/>
      <c r="B37" s="369"/>
      <c r="C37" s="383"/>
      <c r="D37" s="383"/>
      <c r="E37" s="383"/>
      <c r="F37" s="149" t="s">
        <v>51</v>
      </c>
      <c r="G37" s="106" t="s">
        <v>52</v>
      </c>
      <c r="H37" s="106" t="s">
        <v>53</v>
      </c>
      <c r="I37" s="106" t="s">
        <v>54</v>
      </c>
      <c r="J37" s="383"/>
      <c r="K37" s="383"/>
      <c r="L37" s="383"/>
      <c r="M37" s="383"/>
      <c r="N37" s="383"/>
      <c r="O37" s="381"/>
      <c r="P37" s="383"/>
      <c r="Q37" s="149" t="s">
        <v>36</v>
      </c>
      <c r="R37" s="149" t="s">
        <v>39</v>
      </c>
      <c r="S37" s="409"/>
    </row>
    <row r="38" spans="1:19" x14ac:dyDescent="0.4">
      <c r="A38" s="151"/>
      <c r="B38" s="155"/>
      <c r="C38" s="152"/>
      <c r="D38" s="149"/>
      <c r="E38" s="149"/>
      <c r="F38" s="81"/>
      <c r="G38" s="81"/>
      <c r="H38" s="81"/>
      <c r="I38" s="81"/>
      <c r="J38" s="66"/>
      <c r="K38" s="152"/>
      <c r="L38" s="152"/>
      <c r="M38" s="152"/>
      <c r="N38" s="149"/>
      <c r="O38" s="149"/>
      <c r="P38" s="152"/>
      <c r="Q38" s="66"/>
      <c r="R38" s="66"/>
      <c r="S38" s="30"/>
    </row>
    <row r="39" spans="1:19" x14ac:dyDescent="0.4">
      <c r="A39" s="151"/>
      <c r="B39" s="155"/>
      <c r="C39" s="152"/>
      <c r="D39" s="149"/>
      <c r="E39" s="149"/>
      <c r="F39" s="81"/>
      <c r="G39" s="81"/>
      <c r="H39" s="81"/>
      <c r="I39" s="81"/>
      <c r="J39" s="66"/>
      <c r="K39" s="152"/>
      <c r="L39" s="152"/>
      <c r="M39" s="152"/>
      <c r="N39" s="149"/>
      <c r="O39" s="149"/>
      <c r="P39" s="152"/>
      <c r="Q39" s="66"/>
      <c r="R39" s="66"/>
      <c r="S39" s="30"/>
    </row>
    <row r="40" spans="1:19" x14ac:dyDescent="0.4">
      <c r="A40" s="151"/>
      <c r="B40" s="155"/>
      <c r="C40" s="152"/>
      <c r="D40" s="149"/>
      <c r="E40" s="149"/>
      <c r="F40" s="81"/>
      <c r="G40" s="81"/>
      <c r="H40" s="81"/>
      <c r="I40" s="81"/>
      <c r="J40" s="66"/>
      <c r="K40" s="152"/>
      <c r="L40" s="152"/>
      <c r="M40" s="152"/>
      <c r="N40" s="149"/>
      <c r="O40" s="149"/>
      <c r="P40" s="152"/>
      <c r="Q40" s="66"/>
      <c r="R40" s="66"/>
      <c r="S40" s="30"/>
    </row>
    <row r="41" spans="1:19" x14ac:dyDescent="0.4">
      <c r="A41" s="151"/>
      <c r="B41" s="155"/>
      <c r="C41" s="152"/>
      <c r="D41" s="149"/>
      <c r="E41" s="149"/>
      <c r="F41" s="81"/>
      <c r="G41" s="81"/>
      <c r="H41" s="81"/>
      <c r="I41" s="81"/>
      <c r="J41" s="66"/>
      <c r="K41" s="152"/>
      <c r="L41" s="152"/>
      <c r="M41" s="152"/>
      <c r="N41" s="149"/>
      <c r="O41" s="149"/>
      <c r="P41" s="152"/>
      <c r="Q41" s="66"/>
      <c r="R41" s="66"/>
      <c r="S41" s="30"/>
    </row>
    <row r="42" spans="1:19" x14ac:dyDescent="0.4">
      <c r="A42" s="151"/>
      <c r="B42" s="155"/>
      <c r="C42" s="152"/>
      <c r="D42" s="149"/>
      <c r="E42" s="149"/>
      <c r="F42" s="81"/>
      <c r="G42" s="81"/>
      <c r="H42" s="81"/>
      <c r="I42" s="81"/>
      <c r="J42" s="66"/>
      <c r="K42" s="152"/>
      <c r="L42" s="152"/>
      <c r="M42" s="152"/>
      <c r="N42" s="149"/>
      <c r="O42" s="149"/>
      <c r="P42" s="152"/>
      <c r="Q42" s="66"/>
      <c r="R42" s="66"/>
      <c r="S42" s="30"/>
    </row>
    <row r="43" spans="1:19" x14ac:dyDescent="0.4">
      <c r="A43" s="151"/>
      <c r="B43" s="155"/>
      <c r="C43" s="152"/>
      <c r="D43" s="149"/>
      <c r="E43" s="149"/>
      <c r="F43" s="81"/>
      <c r="G43" s="81"/>
      <c r="H43" s="81"/>
      <c r="I43" s="81"/>
      <c r="J43" s="66"/>
      <c r="K43" s="152"/>
      <c r="L43" s="152"/>
      <c r="M43" s="152"/>
      <c r="N43" s="149"/>
      <c r="O43" s="149"/>
      <c r="P43" s="152"/>
      <c r="Q43" s="66"/>
      <c r="R43" s="66"/>
      <c r="S43" s="30"/>
    </row>
    <row r="44" spans="1:19" x14ac:dyDescent="0.4">
      <c r="A44" s="151"/>
      <c r="B44" s="155"/>
      <c r="C44" s="152"/>
      <c r="D44" s="149"/>
      <c r="E44" s="149"/>
      <c r="F44" s="81"/>
      <c r="G44" s="81"/>
      <c r="H44" s="81"/>
      <c r="I44" s="81"/>
      <c r="J44" s="66"/>
      <c r="K44" s="152"/>
      <c r="L44" s="152"/>
      <c r="M44" s="152"/>
      <c r="N44" s="149"/>
      <c r="O44" s="149"/>
      <c r="P44" s="152"/>
      <c r="Q44" s="66"/>
      <c r="R44" s="66"/>
      <c r="S44" s="30"/>
    </row>
    <row r="45" spans="1:19" x14ac:dyDescent="0.4">
      <c r="A45" s="151"/>
      <c r="B45" s="155"/>
      <c r="C45" s="152"/>
      <c r="D45" s="149"/>
      <c r="E45" s="149"/>
      <c r="F45" s="81"/>
      <c r="G45" s="81"/>
      <c r="H45" s="81"/>
      <c r="I45" s="81"/>
      <c r="J45" s="66"/>
      <c r="K45" s="152"/>
      <c r="L45" s="152"/>
      <c r="M45" s="152"/>
      <c r="N45" s="149"/>
      <c r="O45" s="149"/>
      <c r="P45" s="152"/>
      <c r="Q45" s="66"/>
      <c r="R45" s="66"/>
      <c r="S45" s="30"/>
    </row>
    <row r="46" spans="1:19" x14ac:dyDescent="0.4">
      <c r="A46" s="151"/>
      <c r="B46" s="155"/>
      <c r="C46" s="152"/>
      <c r="D46" s="149"/>
      <c r="E46" s="149"/>
      <c r="F46" s="81"/>
      <c r="G46" s="81"/>
      <c r="H46" s="81"/>
      <c r="I46" s="81"/>
      <c r="J46" s="66"/>
      <c r="K46" s="152"/>
      <c r="L46" s="152"/>
      <c r="M46" s="152"/>
      <c r="N46" s="149"/>
      <c r="O46" s="149"/>
      <c r="P46" s="152"/>
      <c r="Q46" s="66"/>
      <c r="R46" s="66"/>
      <c r="S46" s="30"/>
    </row>
    <row r="47" spans="1:19" x14ac:dyDescent="0.4">
      <c r="A47" s="151"/>
      <c r="B47" s="155"/>
      <c r="C47" s="152"/>
      <c r="D47" s="149"/>
      <c r="E47" s="149"/>
      <c r="F47" s="81"/>
      <c r="G47" s="81"/>
      <c r="H47" s="81"/>
      <c r="I47" s="81"/>
      <c r="J47" s="66"/>
      <c r="K47" s="152"/>
      <c r="L47" s="152"/>
      <c r="M47" s="152"/>
      <c r="N47" s="149"/>
      <c r="O47" s="149"/>
      <c r="P47" s="152"/>
      <c r="Q47" s="66"/>
      <c r="R47" s="66"/>
      <c r="S47" s="30"/>
    </row>
    <row r="48" spans="1:19" ht="17.399999999999999" customHeight="1" thickBot="1" x14ac:dyDescent="0.45">
      <c r="A48" s="32"/>
      <c r="B48" s="134"/>
      <c r="C48" s="153"/>
      <c r="D48" s="33"/>
      <c r="E48" s="33"/>
      <c r="F48" s="82"/>
      <c r="G48" s="82"/>
      <c r="H48" s="82"/>
      <c r="I48" s="82"/>
      <c r="J48" s="67"/>
      <c r="K48" s="153"/>
      <c r="L48" s="153"/>
      <c r="M48" s="153"/>
      <c r="N48" s="33"/>
      <c r="O48" s="33"/>
      <c r="P48" s="153"/>
      <c r="Q48" s="67"/>
      <c r="R48" s="67"/>
      <c r="S48" s="34"/>
    </row>
    <row r="49" spans="1:19" ht="15.5" thickBot="1" x14ac:dyDescent="0.45">
      <c r="A49" s="421" t="s">
        <v>62</v>
      </c>
      <c r="B49" s="422"/>
      <c r="C49" s="422"/>
      <c r="D49" s="422"/>
      <c r="E49" s="422"/>
      <c r="F49" s="422"/>
      <c r="G49" s="422"/>
      <c r="H49" s="422"/>
      <c r="I49" s="423"/>
      <c r="J49" s="105">
        <f>SUM(J38:J48)</f>
        <v>0</v>
      </c>
      <c r="K49" s="103"/>
      <c r="L49" s="103"/>
      <c r="M49" s="103"/>
      <c r="N49" s="103"/>
      <c r="O49" s="103"/>
      <c r="P49" s="103"/>
      <c r="Q49" s="105">
        <f>SUM(Q38:Q48)</f>
        <v>0</v>
      </c>
      <c r="R49" s="105">
        <f>SUM(R38:R48)</f>
        <v>0</v>
      </c>
      <c r="S49" s="104"/>
    </row>
    <row r="50" spans="1:19" ht="17.149999999999999" customHeight="1" x14ac:dyDescent="0.4">
      <c r="A50" s="35"/>
      <c r="B50" s="35"/>
      <c r="C50" s="35"/>
      <c r="D50" s="90"/>
      <c r="E50" s="90"/>
      <c r="F50" s="90"/>
      <c r="G50" s="90"/>
      <c r="H50" s="90"/>
      <c r="I50" s="90"/>
      <c r="J50" s="74"/>
      <c r="K50" s="90"/>
      <c r="L50" s="90"/>
      <c r="M50" s="90"/>
      <c r="N50" s="90"/>
      <c r="O50" s="90"/>
      <c r="P50" s="90"/>
      <c r="Q50" s="90"/>
      <c r="R50" s="90"/>
      <c r="S50" s="90"/>
    </row>
    <row r="51" spans="1:19" s="1" customFormat="1" ht="30.15" customHeight="1" thickBot="1" x14ac:dyDescent="0.45">
      <c r="A51" s="388" t="s">
        <v>124</v>
      </c>
      <c r="B51" s="388"/>
      <c r="C51" s="388"/>
      <c r="D51" s="438"/>
      <c r="E51" s="438"/>
      <c r="F51" s="438"/>
      <c r="G51" s="438"/>
      <c r="H51" s="438"/>
      <c r="I51" s="438"/>
      <c r="J51" s="438"/>
      <c r="K51" s="438"/>
      <c r="L51" s="438"/>
      <c r="M51" s="438"/>
      <c r="N51" s="438"/>
      <c r="O51" s="438"/>
      <c r="P51" s="438"/>
      <c r="Q51" s="438"/>
      <c r="R51" s="438"/>
      <c r="S51" s="438"/>
    </row>
    <row r="52" spans="1:19" s="36" customFormat="1" ht="15" customHeight="1" x14ac:dyDescent="0.4">
      <c r="A52" s="410" t="s">
        <v>32</v>
      </c>
      <c r="B52" s="394" t="s">
        <v>49</v>
      </c>
      <c r="C52" s="382" t="s">
        <v>37</v>
      </c>
      <c r="D52" s="382" t="s">
        <v>33</v>
      </c>
      <c r="E52" s="382" t="s">
        <v>50</v>
      </c>
      <c r="F52" s="415" t="s">
        <v>45</v>
      </c>
      <c r="G52" s="416"/>
      <c r="H52" s="416"/>
      <c r="I52" s="417"/>
      <c r="J52" s="382" t="s">
        <v>40</v>
      </c>
      <c r="K52" s="382" t="s">
        <v>41</v>
      </c>
      <c r="L52" s="382" t="s">
        <v>42</v>
      </c>
      <c r="M52" s="382" t="s">
        <v>43</v>
      </c>
      <c r="N52" s="382" t="s">
        <v>34</v>
      </c>
      <c r="O52" s="382" t="s">
        <v>38</v>
      </c>
      <c r="P52" s="382" t="s">
        <v>44</v>
      </c>
      <c r="Q52" s="382" t="s">
        <v>31</v>
      </c>
      <c r="R52" s="382"/>
      <c r="S52" s="408" t="s">
        <v>35</v>
      </c>
    </row>
    <row r="53" spans="1:19" s="36" customFormat="1" ht="29" x14ac:dyDescent="0.4">
      <c r="A53" s="411"/>
      <c r="B53" s="369"/>
      <c r="C53" s="383"/>
      <c r="D53" s="383"/>
      <c r="E53" s="383"/>
      <c r="F53" s="418" t="s">
        <v>55</v>
      </c>
      <c r="G53" s="419"/>
      <c r="H53" s="149" t="s">
        <v>56</v>
      </c>
      <c r="I53" s="149" t="s">
        <v>57</v>
      </c>
      <c r="J53" s="383"/>
      <c r="K53" s="383"/>
      <c r="L53" s="383"/>
      <c r="M53" s="383"/>
      <c r="N53" s="383"/>
      <c r="O53" s="381"/>
      <c r="P53" s="383"/>
      <c r="Q53" s="149" t="s">
        <v>36</v>
      </c>
      <c r="R53" s="149" t="s">
        <v>39</v>
      </c>
      <c r="S53" s="409"/>
    </row>
    <row r="54" spans="1:19" ht="15.5" x14ac:dyDescent="0.4">
      <c r="A54" s="151"/>
      <c r="B54" s="155"/>
      <c r="C54" s="152"/>
      <c r="D54" s="149"/>
      <c r="E54" s="149"/>
      <c r="F54" s="418"/>
      <c r="G54" s="420"/>
      <c r="H54" s="152"/>
      <c r="I54" s="152"/>
      <c r="J54" s="66"/>
      <c r="K54" s="152"/>
      <c r="L54" s="152"/>
      <c r="M54" s="152"/>
      <c r="N54" s="149"/>
      <c r="O54" s="149"/>
      <c r="P54" s="152"/>
      <c r="Q54" s="66"/>
      <c r="R54" s="66"/>
      <c r="S54" s="30"/>
    </row>
    <row r="55" spans="1:19" ht="15.5" x14ac:dyDescent="0.4">
      <c r="A55" s="151"/>
      <c r="B55" s="155"/>
      <c r="C55" s="152"/>
      <c r="D55" s="149"/>
      <c r="E55" s="149"/>
      <c r="F55" s="418"/>
      <c r="G55" s="420"/>
      <c r="H55" s="152"/>
      <c r="I55" s="152"/>
      <c r="J55" s="66"/>
      <c r="K55" s="152"/>
      <c r="L55" s="152"/>
      <c r="M55" s="152"/>
      <c r="N55" s="149"/>
      <c r="O55" s="149"/>
      <c r="P55" s="152"/>
      <c r="Q55" s="66"/>
      <c r="R55" s="66"/>
      <c r="S55" s="30"/>
    </row>
    <row r="56" spans="1:19" ht="15.5" x14ac:dyDescent="0.4">
      <c r="A56" s="151"/>
      <c r="B56" s="155"/>
      <c r="C56" s="152"/>
      <c r="D56" s="149"/>
      <c r="E56" s="149"/>
      <c r="F56" s="418"/>
      <c r="G56" s="420"/>
      <c r="H56" s="152"/>
      <c r="I56" s="152"/>
      <c r="J56" s="66"/>
      <c r="K56" s="152"/>
      <c r="L56" s="152"/>
      <c r="M56" s="152"/>
      <c r="N56" s="149"/>
      <c r="O56" s="149"/>
      <c r="P56" s="152"/>
      <c r="Q56" s="66"/>
      <c r="R56" s="66"/>
      <c r="S56" s="30"/>
    </row>
    <row r="57" spans="1:19" ht="15.5" x14ac:dyDescent="0.4">
      <c r="A57" s="151"/>
      <c r="B57" s="155"/>
      <c r="C57" s="152"/>
      <c r="D57" s="149"/>
      <c r="E57" s="149"/>
      <c r="F57" s="418"/>
      <c r="G57" s="420"/>
      <c r="H57" s="152"/>
      <c r="I57" s="152"/>
      <c r="J57" s="66"/>
      <c r="K57" s="152"/>
      <c r="L57" s="152"/>
      <c r="M57" s="152"/>
      <c r="N57" s="149"/>
      <c r="O57" s="149"/>
      <c r="P57" s="152"/>
      <c r="Q57" s="66"/>
      <c r="R57" s="66"/>
      <c r="S57" s="30"/>
    </row>
    <row r="58" spans="1:19" ht="15.5" x14ac:dyDescent="0.4">
      <c r="A58" s="151"/>
      <c r="B58" s="155"/>
      <c r="C58" s="152"/>
      <c r="D58" s="149"/>
      <c r="E58" s="149"/>
      <c r="F58" s="418"/>
      <c r="G58" s="420"/>
      <c r="H58" s="152"/>
      <c r="I58" s="152"/>
      <c r="J58" s="66"/>
      <c r="K58" s="152"/>
      <c r="L58" s="152"/>
      <c r="M58" s="152"/>
      <c r="N58" s="149"/>
      <c r="O58" s="149"/>
      <c r="P58" s="152"/>
      <c r="Q58" s="66"/>
      <c r="R58" s="66"/>
      <c r="S58" s="30"/>
    </row>
    <row r="59" spans="1:19" ht="15.5" x14ac:dyDescent="0.4">
      <c r="A59" s="151"/>
      <c r="B59" s="155"/>
      <c r="C59" s="152"/>
      <c r="D59" s="149"/>
      <c r="E59" s="149"/>
      <c r="F59" s="418"/>
      <c r="G59" s="420"/>
      <c r="H59" s="152"/>
      <c r="I59" s="152"/>
      <c r="J59" s="66"/>
      <c r="K59" s="152"/>
      <c r="L59" s="152"/>
      <c r="M59" s="152"/>
      <c r="N59" s="149"/>
      <c r="O59" s="149"/>
      <c r="P59" s="152"/>
      <c r="Q59" s="66"/>
      <c r="R59" s="66"/>
      <c r="S59" s="30"/>
    </row>
    <row r="60" spans="1:19" ht="15.5" x14ac:dyDescent="0.4">
      <c r="A60" s="151"/>
      <c r="B60" s="155"/>
      <c r="C60" s="152"/>
      <c r="D60" s="149"/>
      <c r="E60" s="149"/>
      <c r="F60" s="418"/>
      <c r="G60" s="420"/>
      <c r="H60" s="152"/>
      <c r="I60" s="152"/>
      <c r="J60" s="66"/>
      <c r="K60" s="152"/>
      <c r="L60" s="152"/>
      <c r="M60" s="152"/>
      <c r="N60" s="149"/>
      <c r="O60" s="149"/>
      <c r="P60" s="152"/>
      <c r="Q60" s="66"/>
      <c r="R60" s="66"/>
      <c r="S60" s="30"/>
    </row>
    <row r="61" spans="1:19" ht="15.5" x14ac:dyDescent="0.4">
      <c r="A61" s="151"/>
      <c r="B61" s="155"/>
      <c r="C61" s="152"/>
      <c r="D61" s="149"/>
      <c r="E61" s="149"/>
      <c r="F61" s="418"/>
      <c r="G61" s="420"/>
      <c r="H61" s="152"/>
      <c r="I61" s="152"/>
      <c r="J61" s="66"/>
      <c r="K61" s="152"/>
      <c r="L61" s="152"/>
      <c r="M61" s="152"/>
      <c r="N61" s="149"/>
      <c r="O61" s="149"/>
      <c r="P61" s="152"/>
      <c r="Q61" s="66"/>
      <c r="R61" s="66"/>
      <c r="S61" s="30"/>
    </row>
    <row r="62" spans="1:19" ht="15.5" x14ac:dyDescent="0.4">
      <c r="A62" s="151"/>
      <c r="B62" s="155"/>
      <c r="C62" s="152"/>
      <c r="D62" s="149"/>
      <c r="E62" s="149"/>
      <c r="F62" s="418"/>
      <c r="G62" s="420"/>
      <c r="H62" s="152"/>
      <c r="I62" s="152"/>
      <c r="J62" s="66"/>
      <c r="K62" s="152"/>
      <c r="L62" s="152"/>
      <c r="M62" s="152"/>
      <c r="N62" s="149"/>
      <c r="O62" s="149"/>
      <c r="P62" s="152"/>
      <c r="Q62" s="66"/>
      <c r="R62" s="66"/>
      <c r="S62" s="30"/>
    </row>
    <row r="63" spans="1:19" ht="15.5" x14ac:dyDescent="0.4">
      <c r="A63" s="151"/>
      <c r="B63" s="155"/>
      <c r="C63" s="152"/>
      <c r="D63" s="149"/>
      <c r="E63" s="149"/>
      <c r="F63" s="418"/>
      <c r="G63" s="420"/>
      <c r="H63" s="152"/>
      <c r="I63" s="152"/>
      <c r="J63" s="66"/>
      <c r="K63" s="152"/>
      <c r="L63" s="152"/>
      <c r="M63" s="152"/>
      <c r="N63" s="149"/>
      <c r="O63" s="149"/>
      <c r="P63" s="152"/>
      <c r="Q63" s="66"/>
      <c r="R63" s="66"/>
      <c r="S63" s="30"/>
    </row>
    <row r="64" spans="1:19" ht="15.5" x14ac:dyDescent="0.4">
      <c r="A64" s="151"/>
      <c r="B64" s="155"/>
      <c r="C64" s="152"/>
      <c r="D64" s="149"/>
      <c r="E64" s="149"/>
      <c r="F64" s="418"/>
      <c r="G64" s="420"/>
      <c r="H64" s="152"/>
      <c r="I64" s="152"/>
      <c r="J64" s="66"/>
      <c r="K64" s="152"/>
      <c r="L64" s="152"/>
      <c r="M64" s="152"/>
      <c r="N64" s="149"/>
      <c r="O64" s="149"/>
      <c r="P64" s="152"/>
      <c r="Q64" s="66"/>
      <c r="R64" s="66"/>
      <c r="S64" s="30"/>
    </row>
    <row r="65" spans="1:19" ht="17.399999999999999" customHeight="1" thickBot="1" x14ac:dyDescent="0.45">
      <c r="A65" s="32"/>
      <c r="B65" s="134"/>
      <c r="C65" s="153"/>
      <c r="D65" s="33"/>
      <c r="E65" s="33"/>
      <c r="F65" s="418"/>
      <c r="G65" s="420"/>
      <c r="H65" s="153"/>
      <c r="I65" s="153"/>
      <c r="J65" s="67"/>
      <c r="K65" s="153"/>
      <c r="L65" s="153"/>
      <c r="M65" s="153"/>
      <c r="N65" s="33"/>
      <c r="O65" s="33"/>
      <c r="P65" s="153"/>
      <c r="Q65" s="67"/>
      <c r="R65" s="67"/>
      <c r="S65" s="34"/>
    </row>
    <row r="66" spans="1:19" ht="15.5" thickBot="1" x14ac:dyDescent="0.45">
      <c r="A66" s="421" t="s">
        <v>62</v>
      </c>
      <c r="B66" s="422"/>
      <c r="C66" s="422"/>
      <c r="D66" s="422"/>
      <c r="E66" s="422"/>
      <c r="F66" s="422"/>
      <c r="G66" s="422"/>
      <c r="H66" s="422"/>
      <c r="I66" s="423"/>
      <c r="J66" s="105">
        <f>SUM(J54:J65)</f>
        <v>0</v>
      </c>
      <c r="K66" s="103"/>
      <c r="L66" s="103"/>
      <c r="M66" s="103"/>
      <c r="N66" s="103"/>
      <c r="O66" s="103"/>
      <c r="P66" s="103"/>
      <c r="Q66" s="105">
        <f>SUM(Q54:Q65)</f>
        <v>0</v>
      </c>
      <c r="R66" s="105">
        <f>SUM(R54:R65)</f>
        <v>0</v>
      </c>
      <c r="S66" s="104"/>
    </row>
    <row r="67" spans="1:19" ht="17.149999999999999" customHeight="1" x14ac:dyDescent="0.4">
      <c r="A67" s="35"/>
      <c r="B67" s="35"/>
      <c r="C67" s="35"/>
      <c r="D67" s="90"/>
      <c r="E67" s="90"/>
      <c r="F67" s="90"/>
      <c r="G67" s="90"/>
      <c r="H67" s="90"/>
      <c r="I67" s="90"/>
      <c r="J67" s="74"/>
      <c r="K67" s="90"/>
      <c r="L67" s="90"/>
      <c r="M67" s="90"/>
      <c r="N67" s="90"/>
      <c r="O67" s="90"/>
      <c r="P67" s="90"/>
      <c r="Q67" s="90"/>
      <c r="R67" s="90"/>
      <c r="S67" s="90"/>
    </row>
    <row r="68" spans="1:19" s="1" customFormat="1" ht="30.15" customHeight="1" thickBot="1" x14ac:dyDescent="0.45">
      <c r="A68" s="388" t="s">
        <v>125</v>
      </c>
      <c r="B68" s="388"/>
      <c r="C68" s="388"/>
      <c r="D68" s="438"/>
      <c r="E68" s="438"/>
      <c r="F68" s="438"/>
      <c r="G68" s="438"/>
      <c r="H68" s="438"/>
      <c r="I68" s="438"/>
      <c r="J68" s="438"/>
      <c r="K68" s="438"/>
      <c r="L68" s="438"/>
      <c r="M68" s="438"/>
      <c r="N68" s="438"/>
      <c r="O68" s="438"/>
      <c r="P68" s="438"/>
      <c r="Q68" s="438"/>
      <c r="R68" s="438"/>
      <c r="S68" s="438"/>
    </row>
    <row r="69" spans="1:19" s="75" customFormat="1" ht="15" customHeight="1" x14ac:dyDescent="0.4">
      <c r="A69" s="410" t="s">
        <v>32</v>
      </c>
      <c r="B69" s="394" t="s">
        <v>49</v>
      </c>
      <c r="C69" s="382" t="s">
        <v>37</v>
      </c>
      <c r="D69" s="382" t="s">
        <v>33</v>
      </c>
      <c r="E69" s="382" t="s">
        <v>50</v>
      </c>
      <c r="F69" s="424" t="s">
        <v>58</v>
      </c>
      <c r="G69" s="427"/>
      <c r="H69" s="427"/>
      <c r="I69" s="425"/>
      <c r="J69" s="382" t="s">
        <v>40</v>
      </c>
      <c r="K69" s="382" t="s">
        <v>41</v>
      </c>
      <c r="L69" s="382" t="s">
        <v>42</v>
      </c>
      <c r="M69" s="382" t="s">
        <v>43</v>
      </c>
      <c r="N69" s="382" t="s">
        <v>34</v>
      </c>
      <c r="O69" s="382" t="s">
        <v>38</v>
      </c>
      <c r="P69" s="382" t="s">
        <v>44</v>
      </c>
      <c r="Q69" s="382" t="s">
        <v>31</v>
      </c>
      <c r="R69" s="382"/>
      <c r="S69" s="408" t="s">
        <v>35</v>
      </c>
    </row>
    <row r="70" spans="1:19" s="36" customFormat="1" ht="29" x14ac:dyDescent="0.4">
      <c r="A70" s="411"/>
      <c r="B70" s="369"/>
      <c r="C70" s="383"/>
      <c r="D70" s="383"/>
      <c r="E70" s="383"/>
      <c r="F70" s="361"/>
      <c r="G70" s="428"/>
      <c r="H70" s="428"/>
      <c r="I70" s="426"/>
      <c r="J70" s="383"/>
      <c r="K70" s="383"/>
      <c r="L70" s="383"/>
      <c r="M70" s="383"/>
      <c r="N70" s="383"/>
      <c r="O70" s="381"/>
      <c r="P70" s="383"/>
      <c r="Q70" s="149" t="s">
        <v>36</v>
      </c>
      <c r="R70" s="149" t="s">
        <v>39</v>
      </c>
      <c r="S70" s="409"/>
    </row>
    <row r="71" spans="1:19" ht="15.5" x14ac:dyDescent="0.4">
      <c r="A71" s="151"/>
      <c r="B71" s="155"/>
      <c r="C71" s="152"/>
      <c r="D71" s="149"/>
      <c r="E71" s="149"/>
      <c r="F71" s="412"/>
      <c r="G71" s="413"/>
      <c r="H71" s="413"/>
      <c r="I71" s="414"/>
      <c r="J71" s="66"/>
      <c r="K71" s="152"/>
      <c r="L71" s="152"/>
      <c r="M71" s="152"/>
      <c r="N71" s="149"/>
      <c r="O71" s="149"/>
      <c r="P71" s="152"/>
      <c r="Q71" s="66"/>
      <c r="R71" s="66"/>
      <c r="S71" s="30"/>
    </row>
    <row r="72" spans="1:19" ht="15.5" x14ac:dyDescent="0.4">
      <c r="A72" s="151"/>
      <c r="B72" s="155"/>
      <c r="C72" s="152"/>
      <c r="D72" s="149"/>
      <c r="E72" s="149"/>
      <c r="F72" s="412"/>
      <c r="G72" s="413"/>
      <c r="H72" s="413"/>
      <c r="I72" s="414"/>
      <c r="J72" s="66"/>
      <c r="K72" s="152"/>
      <c r="L72" s="152"/>
      <c r="M72" s="152"/>
      <c r="N72" s="149"/>
      <c r="O72" s="149"/>
      <c r="P72" s="152"/>
      <c r="Q72" s="66"/>
      <c r="R72" s="66"/>
      <c r="S72" s="30"/>
    </row>
    <row r="73" spans="1:19" ht="15.5" x14ac:dyDescent="0.4">
      <c r="A73" s="151"/>
      <c r="B73" s="155"/>
      <c r="C73" s="152"/>
      <c r="D73" s="149"/>
      <c r="E73" s="149"/>
      <c r="F73" s="412"/>
      <c r="G73" s="413"/>
      <c r="H73" s="413"/>
      <c r="I73" s="414"/>
      <c r="J73" s="66"/>
      <c r="K73" s="152"/>
      <c r="L73" s="152"/>
      <c r="M73" s="152"/>
      <c r="N73" s="149"/>
      <c r="O73" s="149"/>
      <c r="P73" s="152"/>
      <c r="Q73" s="66"/>
      <c r="R73" s="66"/>
      <c r="S73" s="30"/>
    </row>
    <row r="74" spans="1:19" ht="15.5" x14ac:dyDescent="0.4">
      <c r="A74" s="151"/>
      <c r="B74" s="155"/>
      <c r="C74" s="152"/>
      <c r="D74" s="149"/>
      <c r="E74" s="149"/>
      <c r="F74" s="412"/>
      <c r="G74" s="413"/>
      <c r="H74" s="413"/>
      <c r="I74" s="414"/>
      <c r="J74" s="66"/>
      <c r="K74" s="152"/>
      <c r="L74" s="152"/>
      <c r="M74" s="152"/>
      <c r="N74" s="149"/>
      <c r="O74" s="149"/>
      <c r="P74" s="152"/>
      <c r="Q74" s="66"/>
      <c r="R74" s="66"/>
      <c r="S74" s="30"/>
    </row>
    <row r="75" spans="1:19" ht="15.5" x14ac:dyDescent="0.4">
      <c r="A75" s="151"/>
      <c r="B75" s="155"/>
      <c r="C75" s="152"/>
      <c r="D75" s="149"/>
      <c r="E75" s="149"/>
      <c r="F75" s="412"/>
      <c r="G75" s="413"/>
      <c r="H75" s="413"/>
      <c r="I75" s="414"/>
      <c r="J75" s="66"/>
      <c r="K75" s="152"/>
      <c r="L75" s="152"/>
      <c r="M75" s="152"/>
      <c r="N75" s="149"/>
      <c r="O75" s="149"/>
      <c r="P75" s="152"/>
      <c r="Q75" s="66"/>
      <c r="R75" s="66"/>
      <c r="S75" s="30"/>
    </row>
    <row r="76" spans="1:19" ht="15.5" x14ac:dyDescent="0.4">
      <c r="A76" s="151"/>
      <c r="B76" s="155"/>
      <c r="C76" s="152"/>
      <c r="D76" s="149"/>
      <c r="E76" s="149"/>
      <c r="F76" s="412"/>
      <c r="G76" s="413"/>
      <c r="H76" s="413"/>
      <c r="I76" s="414"/>
      <c r="J76" s="66"/>
      <c r="K76" s="152"/>
      <c r="L76" s="152"/>
      <c r="M76" s="152"/>
      <c r="N76" s="149"/>
      <c r="O76" s="149"/>
      <c r="P76" s="152"/>
      <c r="Q76" s="66"/>
      <c r="R76" s="66"/>
      <c r="S76" s="30"/>
    </row>
    <row r="77" spans="1:19" ht="15.5" x14ac:dyDescent="0.4">
      <c r="A77" s="151"/>
      <c r="B77" s="155"/>
      <c r="C77" s="152"/>
      <c r="D77" s="149"/>
      <c r="E77" s="149"/>
      <c r="F77" s="412"/>
      <c r="G77" s="413"/>
      <c r="H77" s="413"/>
      <c r="I77" s="414"/>
      <c r="J77" s="66"/>
      <c r="K77" s="152"/>
      <c r="L77" s="152"/>
      <c r="M77" s="152"/>
      <c r="N77" s="149"/>
      <c r="O77" s="149"/>
      <c r="P77" s="152"/>
      <c r="Q77" s="66"/>
      <c r="R77" s="66"/>
      <c r="S77" s="30"/>
    </row>
    <row r="78" spans="1:19" ht="15.5" x14ac:dyDescent="0.4">
      <c r="A78" s="151"/>
      <c r="B78" s="155"/>
      <c r="C78" s="152"/>
      <c r="D78" s="149"/>
      <c r="E78" s="149"/>
      <c r="F78" s="412"/>
      <c r="G78" s="413"/>
      <c r="H78" s="413"/>
      <c r="I78" s="414"/>
      <c r="J78" s="66"/>
      <c r="K78" s="152"/>
      <c r="L78" s="152"/>
      <c r="M78" s="152"/>
      <c r="N78" s="149"/>
      <c r="O78" s="149"/>
      <c r="P78" s="152"/>
      <c r="Q78" s="66"/>
      <c r="R78" s="66"/>
      <c r="S78" s="30"/>
    </row>
    <row r="79" spans="1:19" ht="15.5" x14ac:dyDescent="0.4">
      <c r="A79" s="151"/>
      <c r="B79" s="155"/>
      <c r="C79" s="152"/>
      <c r="D79" s="149"/>
      <c r="E79" s="149"/>
      <c r="F79" s="412"/>
      <c r="G79" s="413"/>
      <c r="H79" s="413"/>
      <c r="I79" s="414"/>
      <c r="J79" s="66"/>
      <c r="K79" s="152"/>
      <c r="L79" s="152"/>
      <c r="M79" s="152"/>
      <c r="N79" s="149"/>
      <c r="O79" s="149"/>
      <c r="P79" s="152"/>
      <c r="Q79" s="66"/>
      <c r="R79" s="66"/>
      <c r="S79" s="30"/>
    </row>
    <row r="80" spans="1:19" ht="15.5" x14ac:dyDescent="0.4">
      <c r="A80" s="151"/>
      <c r="B80" s="155"/>
      <c r="C80" s="152"/>
      <c r="D80" s="149"/>
      <c r="E80" s="149"/>
      <c r="F80" s="412"/>
      <c r="G80" s="413"/>
      <c r="H80" s="413"/>
      <c r="I80" s="414"/>
      <c r="J80" s="66"/>
      <c r="K80" s="152"/>
      <c r="L80" s="152"/>
      <c r="M80" s="152"/>
      <c r="N80" s="149"/>
      <c r="O80" s="149"/>
      <c r="P80" s="152"/>
      <c r="Q80" s="66"/>
      <c r="R80" s="66"/>
      <c r="S80" s="30"/>
    </row>
    <row r="81" spans="1:19" ht="15.5" x14ac:dyDescent="0.4">
      <c r="A81" s="151"/>
      <c r="B81" s="155"/>
      <c r="C81" s="152"/>
      <c r="D81" s="149"/>
      <c r="E81" s="149"/>
      <c r="F81" s="412"/>
      <c r="G81" s="413"/>
      <c r="H81" s="413"/>
      <c r="I81" s="414"/>
      <c r="J81" s="66"/>
      <c r="K81" s="152"/>
      <c r="L81" s="152"/>
      <c r="M81" s="152"/>
      <c r="N81" s="149"/>
      <c r="O81" s="149"/>
      <c r="P81" s="152"/>
      <c r="Q81" s="66"/>
      <c r="R81" s="66"/>
      <c r="S81" s="30"/>
    </row>
    <row r="82" spans="1:19" ht="17.399999999999999" customHeight="1" thickBot="1" x14ac:dyDescent="0.45">
      <c r="A82" s="32"/>
      <c r="B82" s="134"/>
      <c r="C82" s="153"/>
      <c r="D82" s="33"/>
      <c r="E82" s="33"/>
      <c r="F82" s="412"/>
      <c r="G82" s="413"/>
      <c r="H82" s="413"/>
      <c r="I82" s="414"/>
      <c r="J82" s="67"/>
      <c r="K82" s="153"/>
      <c r="L82" s="153"/>
      <c r="M82" s="153"/>
      <c r="N82" s="33"/>
      <c r="O82" s="33"/>
      <c r="P82" s="153"/>
      <c r="Q82" s="67"/>
      <c r="R82" s="67"/>
      <c r="S82" s="34"/>
    </row>
    <row r="83" spans="1:19" ht="15.5" thickBot="1" x14ac:dyDescent="0.45">
      <c r="A83" s="421" t="s">
        <v>62</v>
      </c>
      <c r="B83" s="422"/>
      <c r="C83" s="422"/>
      <c r="D83" s="422"/>
      <c r="E83" s="422"/>
      <c r="F83" s="422"/>
      <c r="G83" s="422"/>
      <c r="H83" s="422"/>
      <c r="I83" s="423"/>
      <c r="J83" s="105">
        <f>SUM(J71:J82)</f>
        <v>0</v>
      </c>
      <c r="K83" s="103"/>
      <c r="L83" s="103"/>
      <c r="M83" s="103"/>
      <c r="N83" s="103"/>
      <c r="O83" s="103"/>
      <c r="P83" s="103"/>
      <c r="Q83" s="105">
        <f>SUM(Q71:Q82)</f>
        <v>0</v>
      </c>
      <c r="R83" s="105">
        <f>SUM(R71:R82)</f>
        <v>0</v>
      </c>
      <c r="S83" s="104"/>
    </row>
    <row r="84" spans="1:19" ht="17.149999999999999" customHeight="1" x14ac:dyDescent="0.4">
      <c r="A84" s="35"/>
      <c r="B84" s="35"/>
      <c r="C84" s="35"/>
      <c r="D84" s="90"/>
      <c r="E84" s="90"/>
      <c r="F84" s="90"/>
      <c r="G84" s="90"/>
      <c r="H84" s="90"/>
      <c r="I84" s="90"/>
      <c r="J84" s="74"/>
      <c r="K84" s="90"/>
      <c r="L84" s="90"/>
      <c r="M84" s="90"/>
      <c r="N84" s="90"/>
      <c r="O84" s="90"/>
      <c r="P84" s="90"/>
      <c r="Q84" s="90"/>
      <c r="R84" s="90"/>
      <c r="S84" s="90"/>
    </row>
    <row r="85" spans="1:19" s="1" customFormat="1" ht="30.15" customHeight="1" thickBot="1" x14ac:dyDescent="0.45">
      <c r="A85" s="431" t="s">
        <v>86</v>
      </c>
      <c r="B85" s="431"/>
      <c r="C85" s="431"/>
      <c r="D85" s="431"/>
      <c r="E85" s="431"/>
      <c r="F85" s="431"/>
      <c r="G85" s="431"/>
      <c r="H85" s="431"/>
      <c r="I85" s="431"/>
      <c r="J85" s="431"/>
      <c r="K85" s="431"/>
      <c r="L85" s="431"/>
      <c r="M85" s="431"/>
      <c r="N85" s="431"/>
      <c r="O85" s="431"/>
      <c r="P85" s="431"/>
      <c r="Q85" s="431"/>
      <c r="R85" s="431"/>
      <c r="S85" s="431"/>
    </row>
    <row r="86" spans="1:19" s="36" customFormat="1" ht="15" customHeight="1" x14ac:dyDescent="0.4">
      <c r="A86" s="410" t="s">
        <v>32</v>
      </c>
      <c r="B86" s="424" t="s">
        <v>59</v>
      </c>
      <c r="C86" s="425"/>
      <c r="D86" s="424" t="s">
        <v>51</v>
      </c>
      <c r="E86" s="427"/>
      <c r="F86" s="425"/>
      <c r="G86" s="394" t="s">
        <v>60</v>
      </c>
      <c r="H86" s="394" t="s">
        <v>126</v>
      </c>
      <c r="I86" s="394" t="s">
        <v>61</v>
      </c>
      <c r="J86" s="382" t="s">
        <v>40</v>
      </c>
      <c r="K86" s="382" t="s">
        <v>41</v>
      </c>
      <c r="L86" s="382" t="s">
        <v>42</v>
      </c>
      <c r="M86" s="382" t="s">
        <v>43</v>
      </c>
      <c r="N86" s="382" t="s">
        <v>34</v>
      </c>
      <c r="O86" s="382" t="s">
        <v>38</v>
      </c>
      <c r="P86" s="382" t="s">
        <v>44</v>
      </c>
      <c r="Q86" s="382" t="s">
        <v>31</v>
      </c>
      <c r="R86" s="382"/>
      <c r="S86" s="408" t="s">
        <v>35</v>
      </c>
    </row>
    <row r="87" spans="1:19" s="36" customFormat="1" ht="29" x14ac:dyDescent="0.4">
      <c r="A87" s="411"/>
      <c r="B87" s="361"/>
      <c r="C87" s="426"/>
      <c r="D87" s="361"/>
      <c r="E87" s="428"/>
      <c r="F87" s="426"/>
      <c r="G87" s="369"/>
      <c r="H87" s="369"/>
      <c r="I87" s="369"/>
      <c r="J87" s="383"/>
      <c r="K87" s="383"/>
      <c r="L87" s="383"/>
      <c r="M87" s="383"/>
      <c r="N87" s="383"/>
      <c r="O87" s="381"/>
      <c r="P87" s="383"/>
      <c r="Q87" s="149" t="s">
        <v>36</v>
      </c>
      <c r="R87" s="149" t="s">
        <v>39</v>
      </c>
      <c r="S87" s="409"/>
    </row>
    <row r="88" spans="1:19" ht="15.5" x14ac:dyDescent="0.4">
      <c r="A88" s="151"/>
      <c r="B88" s="418"/>
      <c r="C88" s="419"/>
      <c r="D88" s="405"/>
      <c r="E88" s="406"/>
      <c r="F88" s="407"/>
      <c r="G88" s="81"/>
      <c r="H88" s="149"/>
      <c r="I88" s="149"/>
      <c r="J88" s="66"/>
      <c r="K88" s="152"/>
      <c r="L88" s="152"/>
      <c r="M88" s="152"/>
      <c r="N88" s="149"/>
      <c r="O88" s="149"/>
      <c r="P88" s="152"/>
      <c r="Q88" s="66"/>
      <c r="R88" s="66"/>
      <c r="S88" s="30"/>
    </row>
    <row r="89" spans="1:19" ht="15.5" x14ac:dyDescent="0.4">
      <c r="A89" s="151"/>
      <c r="B89" s="418"/>
      <c r="C89" s="419"/>
      <c r="D89" s="405"/>
      <c r="E89" s="406"/>
      <c r="F89" s="407"/>
      <c r="G89" s="81"/>
      <c r="H89" s="149"/>
      <c r="I89" s="149"/>
      <c r="J89" s="66"/>
      <c r="K89" s="152"/>
      <c r="L89" s="152"/>
      <c r="M89" s="152"/>
      <c r="N89" s="149"/>
      <c r="O89" s="149"/>
      <c r="P89" s="152"/>
      <c r="Q89" s="66"/>
      <c r="R89" s="66"/>
      <c r="S89" s="30"/>
    </row>
    <row r="90" spans="1:19" ht="15.5" x14ac:dyDescent="0.4">
      <c r="A90" s="151"/>
      <c r="B90" s="418"/>
      <c r="C90" s="419"/>
      <c r="D90" s="405"/>
      <c r="E90" s="406"/>
      <c r="F90" s="407"/>
      <c r="G90" s="81"/>
      <c r="H90" s="149"/>
      <c r="I90" s="149"/>
      <c r="J90" s="66"/>
      <c r="K90" s="152"/>
      <c r="L90" s="152"/>
      <c r="M90" s="152"/>
      <c r="N90" s="149"/>
      <c r="O90" s="149"/>
      <c r="P90" s="152"/>
      <c r="Q90" s="66"/>
      <c r="R90" s="66"/>
      <c r="S90" s="30"/>
    </row>
    <row r="91" spans="1:19" ht="15.5" x14ac:dyDescent="0.4">
      <c r="A91" s="151"/>
      <c r="B91" s="418"/>
      <c r="C91" s="419"/>
      <c r="D91" s="405"/>
      <c r="E91" s="406"/>
      <c r="F91" s="407"/>
      <c r="G91" s="81"/>
      <c r="H91" s="149"/>
      <c r="I91" s="149"/>
      <c r="J91" s="66"/>
      <c r="K91" s="152"/>
      <c r="L91" s="152"/>
      <c r="M91" s="152"/>
      <c r="N91" s="149"/>
      <c r="O91" s="149"/>
      <c r="P91" s="152"/>
      <c r="Q91" s="66"/>
      <c r="R91" s="66"/>
      <c r="S91" s="30"/>
    </row>
    <row r="92" spans="1:19" ht="15.5" x14ac:dyDescent="0.4">
      <c r="A92" s="151"/>
      <c r="B92" s="418"/>
      <c r="C92" s="419"/>
      <c r="D92" s="405"/>
      <c r="E92" s="406"/>
      <c r="F92" s="407"/>
      <c r="G92" s="81"/>
      <c r="H92" s="149"/>
      <c r="I92" s="149"/>
      <c r="J92" s="66"/>
      <c r="K92" s="152"/>
      <c r="L92" s="152"/>
      <c r="M92" s="152"/>
      <c r="N92" s="149"/>
      <c r="O92" s="149"/>
      <c r="P92" s="152"/>
      <c r="Q92" s="66"/>
      <c r="R92" s="66"/>
      <c r="S92" s="30"/>
    </row>
    <row r="93" spans="1:19" ht="15.5" x14ac:dyDescent="0.4">
      <c r="A93" s="151"/>
      <c r="B93" s="418"/>
      <c r="C93" s="419"/>
      <c r="D93" s="405"/>
      <c r="E93" s="406"/>
      <c r="F93" s="407"/>
      <c r="G93" s="81"/>
      <c r="H93" s="149"/>
      <c r="I93" s="149"/>
      <c r="J93" s="66"/>
      <c r="K93" s="152"/>
      <c r="L93" s="152"/>
      <c r="M93" s="152"/>
      <c r="N93" s="149"/>
      <c r="O93" s="149"/>
      <c r="P93" s="152"/>
      <c r="Q93" s="66"/>
      <c r="R93" s="66"/>
      <c r="S93" s="30"/>
    </row>
    <row r="94" spans="1:19" ht="15.5" x14ac:dyDescent="0.4">
      <c r="A94" s="151"/>
      <c r="B94" s="418"/>
      <c r="C94" s="419"/>
      <c r="D94" s="405"/>
      <c r="E94" s="406"/>
      <c r="F94" s="407"/>
      <c r="G94" s="81"/>
      <c r="H94" s="149"/>
      <c r="I94" s="149"/>
      <c r="J94" s="66"/>
      <c r="K94" s="152"/>
      <c r="L94" s="152"/>
      <c r="M94" s="152"/>
      <c r="N94" s="149"/>
      <c r="O94" s="149"/>
      <c r="P94" s="152"/>
      <c r="Q94" s="66"/>
      <c r="R94" s="66"/>
      <c r="S94" s="30"/>
    </row>
    <row r="95" spans="1:19" ht="15.5" x14ac:dyDescent="0.4">
      <c r="A95" s="151"/>
      <c r="B95" s="418"/>
      <c r="C95" s="419"/>
      <c r="D95" s="405"/>
      <c r="E95" s="406"/>
      <c r="F95" s="407"/>
      <c r="G95" s="81"/>
      <c r="H95" s="149"/>
      <c r="I95" s="149"/>
      <c r="J95" s="66"/>
      <c r="K95" s="152"/>
      <c r="L95" s="152"/>
      <c r="M95" s="152"/>
      <c r="N95" s="149"/>
      <c r="O95" s="149"/>
      <c r="P95" s="152"/>
      <c r="Q95" s="66"/>
      <c r="R95" s="66"/>
      <c r="S95" s="30"/>
    </row>
    <row r="96" spans="1:19" ht="15.5" x14ac:dyDescent="0.4">
      <c r="A96" s="151"/>
      <c r="B96" s="418"/>
      <c r="C96" s="419"/>
      <c r="D96" s="405"/>
      <c r="E96" s="406"/>
      <c r="F96" s="407"/>
      <c r="G96" s="81"/>
      <c r="H96" s="149"/>
      <c r="I96" s="149"/>
      <c r="J96" s="66"/>
      <c r="K96" s="152"/>
      <c r="L96" s="152"/>
      <c r="M96" s="152"/>
      <c r="N96" s="149"/>
      <c r="O96" s="149"/>
      <c r="P96" s="152"/>
      <c r="Q96" s="66"/>
      <c r="R96" s="66"/>
      <c r="S96" s="30"/>
    </row>
    <row r="97" spans="1:19" ht="15.5" x14ac:dyDescent="0.4">
      <c r="A97" s="151"/>
      <c r="B97" s="418"/>
      <c r="C97" s="419"/>
      <c r="D97" s="405"/>
      <c r="E97" s="406"/>
      <c r="F97" s="407"/>
      <c r="G97" s="81"/>
      <c r="H97" s="149"/>
      <c r="I97" s="149"/>
      <c r="J97" s="66"/>
      <c r="K97" s="152"/>
      <c r="L97" s="152"/>
      <c r="M97" s="152"/>
      <c r="N97" s="149"/>
      <c r="O97" s="149"/>
      <c r="P97" s="152"/>
      <c r="Q97" s="66"/>
      <c r="R97" s="66"/>
      <c r="S97" s="30"/>
    </row>
    <row r="98" spans="1:19" ht="15.5" x14ac:dyDescent="0.4">
      <c r="A98" s="151"/>
      <c r="B98" s="418"/>
      <c r="C98" s="419"/>
      <c r="D98" s="405"/>
      <c r="E98" s="406"/>
      <c r="F98" s="407"/>
      <c r="G98" s="81"/>
      <c r="H98" s="149"/>
      <c r="I98" s="149"/>
      <c r="J98" s="66"/>
      <c r="K98" s="152"/>
      <c r="L98" s="152"/>
      <c r="M98" s="152"/>
      <c r="N98" s="149"/>
      <c r="O98" s="149"/>
      <c r="P98" s="152"/>
      <c r="Q98" s="66"/>
      <c r="R98" s="66"/>
      <c r="S98" s="30"/>
    </row>
    <row r="99" spans="1:19" ht="17.399999999999999" customHeight="1" thickBot="1" x14ac:dyDescent="0.45">
      <c r="A99" s="32"/>
      <c r="B99" s="440"/>
      <c r="C99" s="441"/>
      <c r="D99" s="405"/>
      <c r="E99" s="406"/>
      <c r="F99" s="407"/>
      <c r="G99" s="82"/>
      <c r="H99" s="33"/>
      <c r="I99" s="33"/>
      <c r="J99" s="67"/>
      <c r="K99" s="153"/>
      <c r="L99" s="153"/>
      <c r="M99" s="153"/>
      <c r="N99" s="33"/>
      <c r="O99" s="33"/>
      <c r="P99" s="153"/>
      <c r="Q99" s="67"/>
      <c r="R99" s="67"/>
      <c r="S99" s="34"/>
    </row>
    <row r="100" spans="1:19" ht="15.5" thickBot="1" x14ac:dyDescent="0.45">
      <c r="A100" s="421" t="s">
        <v>62</v>
      </c>
      <c r="B100" s="422"/>
      <c r="C100" s="422"/>
      <c r="D100" s="422"/>
      <c r="E100" s="422"/>
      <c r="F100" s="422"/>
      <c r="G100" s="422"/>
      <c r="H100" s="422"/>
      <c r="I100" s="423"/>
      <c r="J100" s="105">
        <f>SUM(J88:J99)</f>
        <v>0</v>
      </c>
      <c r="K100" s="103"/>
      <c r="L100" s="103"/>
      <c r="M100" s="103"/>
      <c r="N100" s="103"/>
      <c r="O100" s="103"/>
      <c r="P100" s="103"/>
      <c r="Q100" s="105">
        <f>SUM(Q88:Q99)</f>
        <v>0</v>
      </c>
      <c r="R100" s="105">
        <f>SUM(R88:R99)</f>
        <v>0</v>
      </c>
      <c r="S100" s="104"/>
    </row>
    <row r="101" spans="1:19" ht="15.65" customHeight="1" x14ac:dyDescent="0.4"/>
    <row r="102" spans="1:19" s="146" customFormat="1" ht="38" customHeight="1" x14ac:dyDescent="0.4">
      <c r="B102" s="78" t="s">
        <v>14</v>
      </c>
      <c r="C102" s="288" t="s">
        <v>400</v>
      </c>
      <c r="D102" s="286"/>
      <c r="E102" s="286"/>
      <c r="F102" s="286"/>
      <c r="G102" s="286"/>
      <c r="H102" s="286"/>
      <c r="I102" s="286"/>
      <c r="J102" s="286"/>
      <c r="K102" s="286"/>
      <c r="L102" s="286"/>
      <c r="M102" s="286"/>
      <c r="N102" s="286"/>
      <c r="O102" s="286"/>
      <c r="P102" s="286"/>
      <c r="Q102" s="286"/>
      <c r="R102" s="286"/>
      <c r="S102" s="302"/>
    </row>
    <row r="103" spans="1:19" s="146" customFormat="1" ht="38" customHeight="1" x14ac:dyDescent="0.4">
      <c r="B103" s="78" t="s">
        <v>15</v>
      </c>
      <c r="C103" s="286" t="s">
        <v>63</v>
      </c>
      <c r="D103" s="286"/>
      <c r="E103" s="286"/>
      <c r="F103" s="286"/>
      <c r="G103" s="286"/>
      <c r="H103" s="286"/>
      <c r="I103" s="286"/>
      <c r="J103" s="286"/>
      <c r="K103" s="286"/>
      <c r="L103" s="286"/>
      <c r="M103" s="286"/>
      <c r="N103" s="286"/>
      <c r="O103" s="286"/>
      <c r="P103" s="286"/>
      <c r="Q103" s="286"/>
      <c r="R103" s="286"/>
      <c r="S103" s="302"/>
    </row>
    <row r="104" spans="1:19" s="146" customFormat="1" ht="38" customHeight="1" x14ac:dyDescent="0.4">
      <c r="B104" s="78" t="s">
        <v>16</v>
      </c>
      <c r="C104" s="286" t="s">
        <v>22</v>
      </c>
      <c r="D104" s="286"/>
      <c r="E104" s="286"/>
      <c r="F104" s="286"/>
      <c r="G104" s="286"/>
      <c r="H104" s="286"/>
      <c r="I104" s="286"/>
      <c r="J104" s="286"/>
      <c r="K104" s="286"/>
      <c r="L104" s="286"/>
      <c r="M104" s="286"/>
      <c r="N104" s="286"/>
      <c r="O104" s="286"/>
      <c r="P104" s="286"/>
      <c r="Q104" s="286"/>
      <c r="R104" s="286"/>
      <c r="S104" s="302"/>
    </row>
    <row r="105" spans="1:19" s="146" customFormat="1" ht="22" customHeight="1" x14ac:dyDescent="0.4">
      <c r="B105" s="78" t="s">
        <v>127</v>
      </c>
      <c r="C105" s="286" t="s">
        <v>239</v>
      </c>
      <c r="D105" s="286"/>
      <c r="E105" s="286"/>
      <c r="F105" s="286"/>
      <c r="G105" s="286"/>
      <c r="H105" s="286"/>
      <c r="I105" s="286"/>
      <c r="J105" s="286"/>
      <c r="K105" s="286"/>
      <c r="L105" s="286"/>
      <c r="M105" s="286"/>
      <c r="N105" s="286"/>
      <c r="O105" s="286"/>
      <c r="P105" s="286"/>
      <c r="Q105" s="286"/>
      <c r="R105" s="286"/>
      <c r="S105" s="302"/>
    </row>
  </sheetData>
  <mergeCells count="180">
    <mergeCell ref="C105:S105"/>
    <mergeCell ref="B97:C97"/>
    <mergeCell ref="B98:C98"/>
    <mergeCell ref="B99:C99"/>
    <mergeCell ref="B88:C88"/>
    <mergeCell ref="B89:C89"/>
    <mergeCell ref="B90:C90"/>
    <mergeCell ref="B91:C91"/>
    <mergeCell ref="B92:C92"/>
    <mergeCell ref="B93:C93"/>
    <mergeCell ref="B94:C94"/>
    <mergeCell ref="B95:C95"/>
    <mergeCell ref="B96:C96"/>
    <mergeCell ref="D89:F89"/>
    <mergeCell ref="D90:F90"/>
    <mergeCell ref="C103:S103"/>
    <mergeCell ref="C104:S104"/>
    <mergeCell ref="D96:F96"/>
    <mergeCell ref="D97:F97"/>
    <mergeCell ref="D98:F98"/>
    <mergeCell ref="D99:F99"/>
    <mergeCell ref="A100:I100"/>
    <mergeCell ref="D88:F88"/>
    <mergeCell ref="C102:S102"/>
    <mergeCell ref="A1:S1"/>
    <mergeCell ref="A18:S18"/>
    <mergeCell ref="A51:S51"/>
    <mergeCell ref="A68:S68"/>
    <mergeCell ref="L52:L53"/>
    <mergeCell ref="M52:M53"/>
    <mergeCell ref="N52:N53"/>
    <mergeCell ref="P52:P53"/>
    <mergeCell ref="O19:O20"/>
    <mergeCell ref="L19:L20"/>
    <mergeCell ref="M19:M20"/>
    <mergeCell ref="N19:N20"/>
    <mergeCell ref="J19:J20"/>
    <mergeCell ref="J36:J37"/>
    <mergeCell ref="F24:G24"/>
    <mergeCell ref="F25:G25"/>
    <mergeCell ref="F26:G26"/>
    <mergeCell ref="F27:G27"/>
    <mergeCell ref="F21:G21"/>
    <mergeCell ref="K19:K20"/>
    <mergeCell ref="L36:L37"/>
    <mergeCell ref="M36:M37"/>
    <mergeCell ref="N36:N37"/>
    <mergeCell ref="B19:B20"/>
    <mergeCell ref="M69:M70"/>
    <mergeCell ref="N69:N70"/>
    <mergeCell ref="S69:S70"/>
    <mergeCell ref="F62:G62"/>
    <mergeCell ref="F63:G63"/>
    <mergeCell ref="F64:G64"/>
    <mergeCell ref="F65:G65"/>
    <mergeCell ref="J69:J70"/>
    <mergeCell ref="L69:L70"/>
    <mergeCell ref="K69:K70"/>
    <mergeCell ref="Q69:R69"/>
    <mergeCell ref="K2:K3"/>
    <mergeCell ref="F13:I13"/>
    <mergeCell ref="D36:D37"/>
    <mergeCell ref="S52:S53"/>
    <mergeCell ref="D52:D53"/>
    <mergeCell ref="E52:E53"/>
    <mergeCell ref="J52:J53"/>
    <mergeCell ref="K52:K53"/>
    <mergeCell ref="O52:O53"/>
    <mergeCell ref="Q52:R52"/>
    <mergeCell ref="A49:I49"/>
    <mergeCell ref="F29:G29"/>
    <mergeCell ref="F30:G30"/>
    <mergeCell ref="F31:G31"/>
    <mergeCell ref="F32:G32"/>
    <mergeCell ref="F14:I14"/>
    <mergeCell ref="K36:K37"/>
    <mergeCell ref="S36:S37"/>
    <mergeCell ref="F36:I36"/>
    <mergeCell ref="P36:P37"/>
    <mergeCell ref="B36:B37"/>
    <mergeCell ref="B52:B53"/>
    <mergeCell ref="J2:J3"/>
    <mergeCell ref="F2:I3"/>
    <mergeCell ref="F23:G23"/>
    <mergeCell ref="E19:E20"/>
    <mergeCell ref="F28:G28"/>
    <mergeCell ref="A2:A3"/>
    <mergeCell ref="B2:B3"/>
    <mergeCell ref="C2:C3"/>
    <mergeCell ref="D2:D3"/>
    <mergeCell ref="E2:E3"/>
    <mergeCell ref="A16:I16"/>
    <mergeCell ref="C19:C20"/>
    <mergeCell ref="D19:D20"/>
    <mergeCell ref="F5:I5"/>
    <mergeCell ref="F4:I4"/>
    <mergeCell ref="F6:I6"/>
    <mergeCell ref="F7:I7"/>
    <mergeCell ref="F8:I8"/>
    <mergeCell ref="F15:I15"/>
    <mergeCell ref="F9:I9"/>
    <mergeCell ref="F10:I10"/>
    <mergeCell ref="F11:I11"/>
    <mergeCell ref="F12:I12"/>
    <mergeCell ref="P2:P3"/>
    <mergeCell ref="P86:P87"/>
    <mergeCell ref="O36:O37"/>
    <mergeCell ref="O69:O70"/>
    <mergeCell ref="P69:P70"/>
    <mergeCell ref="S2:S3"/>
    <mergeCell ref="S19:S20"/>
    <mergeCell ref="P19:P20"/>
    <mergeCell ref="Q19:R19"/>
    <mergeCell ref="A85:S85"/>
    <mergeCell ref="L2:L3"/>
    <mergeCell ref="M2:M3"/>
    <mergeCell ref="E69:E70"/>
    <mergeCell ref="O2:O3"/>
    <mergeCell ref="Q2:R2"/>
    <mergeCell ref="N2:N3"/>
    <mergeCell ref="Q36:R36"/>
    <mergeCell ref="E36:E37"/>
    <mergeCell ref="A35:S35"/>
    <mergeCell ref="A19:A20"/>
    <mergeCell ref="A33:I33"/>
    <mergeCell ref="F20:G20"/>
    <mergeCell ref="F19:I19"/>
    <mergeCell ref="F22:G22"/>
    <mergeCell ref="A83:I83"/>
    <mergeCell ref="F82:I82"/>
    <mergeCell ref="A86:A87"/>
    <mergeCell ref="A69:A70"/>
    <mergeCell ref="A66:I66"/>
    <mergeCell ref="D69:D70"/>
    <mergeCell ref="B69:B70"/>
    <mergeCell ref="B86:C87"/>
    <mergeCell ref="F76:I76"/>
    <mergeCell ref="F77:I77"/>
    <mergeCell ref="F78:I78"/>
    <mergeCell ref="F79:I79"/>
    <mergeCell ref="F69:I70"/>
    <mergeCell ref="F71:I71"/>
    <mergeCell ref="F72:I72"/>
    <mergeCell ref="F73:I73"/>
    <mergeCell ref="F74:I74"/>
    <mergeCell ref="F75:I75"/>
    <mergeCell ref="G86:G87"/>
    <mergeCell ref="H86:H87"/>
    <mergeCell ref="D86:F87"/>
    <mergeCell ref="A36:A37"/>
    <mergeCell ref="C36:C37"/>
    <mergeCell ref="A52:A53"/>
    <mergeCell ref="C52:C53"/>
    <mergeCell ref="F81:I81"/>
    <mergeCell ref="C69:C70"/>
    <mergeCell ref="F52:I52"/>
    <mergeCell ref="F53:G53"/>
    <mergeCell ref="F54:G54"/>
    <mergeCell ref="F55:G55"/>
    <mergeCell ref="F56:G56"/>
    <mergeCell ref="F57:G57"/>
    <mergeCell ref="F58:G58"/>
    <mergeCell ref="F59:G59"/>
    <mergeCell ref="F60:G60"/>
    <mergeCell ref="F61:G61"/>
    <mergeCell ref="F80:I80"/>
    <mergeCell ref="D91:F91"/>
    <mergeCell ref="D92:F92"/>
    <mergeCell ref="D93:F93"/>
    <mergeCell ref="D94:F94"/>
    <mergeCell ref="D95:F95"/>
    <mergeCell ref="K86:K87"/>
    <mergeCell ref="S86:S87"/>
    <mergeCell ref="J86:J87"/>
    <mergeCell ref="N86:N87"/>
    <mergeCell ref="Q86:R86"/>
    <mergeCell ref="L86:L87"/>
    <mergeCell ref="M86:M87"/>
    <mergeCell ref="O86:O87"/>
    <mergeCell ref="I86:I87"/>
  </mergeCells>
  <phoneticPr fontId="2" type="noConversion"/>
  <printOptions horizontalCentered="1"/>
  <pageMargins left="0.51181102362204722" right="0.43307086614173229" top="0.74803149606299213" bottom="0.98425196850393704" header="0.51181102362204722" footer="0.51181102362204722"/>
  <pageSetup paperSize="9" scale="75" orientation="landscape" errors="blank" horizontalDpi="300" verticalDpi="300" r:id="rId1"/>
  <headerFooter alignWithMargins="0">
    <oddHeader>&amp;L&amp;14&amp;A&amp;C&amp;"Arial,標準"&amp;14 &amp;U115&amp;"新細明體,標準"年度&amp;U　改善教學、教師薪資及師資結構執行表</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2"/>
  </sheetPr>
  <dimension ref="A1:V46"/>
  <sheetViews>
    <sheetView zoomScale="90" zoomScaleNormal="90" workbookViewId="0">
      <selection sqref="A1:T1"/>
    </sheetView>
  </sheetViews>
  <sheetFormatPr defaultColWidth="9" defaultRowHeight="14" x14ac:dyDescent="0.4"/>
  <cols>
    <col min="1" max="1" width="7.26953125" style="31" bestFit="1" customWidth="1"/>
    <col min="2" max="2" width="9.08984375" style="31" customWidth="1"/>
    <col min="3" max="3" width="10.453125" style="31" customWidth="1"/>
    <col min="4" max="5" width="5.08984375" style="31" customWidth="1"/>
    <col min="6" max="6" width="10.453125" style="31" customWidth="1"/>
    <col min="7" max="8" width="5.08984375" style="31" customWidth="1"/>
    <col min="9" max="9" width="8.36328125" style="31" customWidth="1"/>
    <col min="10" max="11" width="10.6328125" style="31" customWidth="1"/>
    <col min="12" max="13" width="8.6328125" style="31" customWidth="1"/>
    <col min="14" max="14" width="11.6328125" style="31" customWidth="1"/>
    <col min="15" max="17" width="10.6328125" style="31" customWidth="1"/>
    <col min="18" max="19" width="9.6328125" style="31" customWidth="1"/>
    <col min="20" max="20" width="9.6328125" style="90" customWidth="1"/>
    <col min="21" max="21" width="12.6328125" style="90" customWidth="1"/>
    <col min="22" max="22" width="11.453125" style="90" customWidth="1"/>
    <col min="23" max="23" width="8.453125" style="31" customWidth="1"/>
    <col min="24" max="16384" width="9" style="31"/>
  </cols>
  <sheetData>
    <row r="1" spans="1:22" s="1" customFormat="1" ht="30.15" customHeight="1" thickBot="1" x14ac:dyDescent="0.45">
      <c r="A1" s="388" t="s">
        <v>64</v>
      </c>
      <c r="B1" s="388"/>
      <c r="C1" s="388"/>
      <c r="D1" s="388"/>
      <c r="E1" s="388"/>
      <c r="F1" s="388"/>
      <c r="G1" s="388"/>
      <c r="H1" s="388"/>
      <c r="I1" s="388"/>
      <c r="J1" s="388"/>
      <c r="K1" s="388"/>
      <c r="L1" s="438"/>
      <c r="M1" s="438"/>
      <c r="N1" s="438"/>
      <c r="O1" s="438"/>
      <c r="P1" s="438"/>
      <c r="Q1" s="438"/>
      <c r="R1" s="438"/>
      <c r="S1" s="438"/>
      <c r="T1" s="438"/>
      <c r="U1" s="53"/>
    </row>
    <row r="2" spans="1:22" s="36" customFormat="1" x14ac:dyDescent="0.4">
      <c r="A2" s="410" t="s">
        <v>32</v>
      </c>
      <c r="B2" s="382" t="s">
        <v>49</v>
      </c>
      <c r="C2" s="424" t="s">
        <v>107</v>
      </c>
      <c r="D2" s="427"/>
      <c r="E2" s="427"/>
      <c r="F2" s="425"/>
      <c r="G2" s="424" t="s">
        <v>65</v>
      </c>
      <c r="H2" s="425"/>
      <c r="I2" s="424" t="s">
        <v>108</v>
      </c>
      <c r="J2" s="425"/>
      <c r="K2" s="382" t="s">
        <v>66</v>
      </c>
      <c r="L2" s="424" t="s">
        <v>67</v>
      </c>
      <c r="M2" s="425"/>
      <c r="N2" s="394" t="s">
        <v>34</v>
      </c>
      <c r="O2" s="380" t="s">
        <v>68</v>
      </c>
      <c r="P2" s="382" t="s">
        <v>44</v>
      </c>
      <c r="Q2" s="382"/>
      <c r="R2" s="382" t="s">
        <v>31</v>
      </c>
      <c r="S2" s="382"/>
      <c r="T2" s="408" t="s">
        <v>35</v>
      </c>
    </row>
    <row r="3" spans="1:22" s="36" customFormat="1" ht="29" x14ac:dyDescent="0.4">
      <c r="A3" s="411"/>
      <c r="B3" s="383"/>
      <c r="C3" s="361"/>
      <c r="D3" s="428"/>
      <c r="E3" s="428"/>
      <c r="F3" s="426"/>
      <c r="G3" s="361"/>
      <c r="H3" s="426"/>
      <c r="I3" s="361"/>
      <c r="J3" s="426"/>
      <c r="K3" s="383"/>
      <c r="L3" s="361"/>
      <c r="M3" s="426"/>
      <c r="N3" s="369"/>
      <c r="O3" s="381"/>
      <c r="P3" s="383"/>
      <c r="Q3" s="383"/>
      <c r="R3" s="149" t="s">
        <v>36</v>
      </c>
      <c r="S3" s="149" t="s">
        <v>39</v>
      </c>
      <c r="T3" s="409"/>
    </row>
    <row r="4" spans="1:22" x14ac:dyDescent="0.4">
      <c r="A4" s="150"/>
      <c r="B4" s="148"/>
      <c r="C4" s="348"/>
      <c r="D4" s="456"/>
      <c r="E4" s="456"/>
      <c r="F4" s="457"/>
      <c r="G4" s="348"/>
      <c r="H4" s="457"/>
      <c r="I4" s="348"/>
      <c r="J4" s="457"/>
      <c r="K4" s="156"/>
      <c r="L4" s="444"/>
      <c r="M4" s="445"/>
      <c r="N4" s="149"/>
      <c r="O4" s="149"/>
      <c r="P4" s="462"/>
      <c r="Q4" s="462"/>
      <c r="R4" s="72"/>
      <c r="S4" s="66"/>
      <c r="T4" s="30"/>
      <c r="U4" s="31"/>
      <c r="V4" s="31"/>
    </row>
    <row r="5" spans="1:22" x14ac:dyDescent="0.4">
      <c r="A5" s="150"/>
      <c r="B5" s="148"/>
      <c r="C5" s="348"/>
      <c r="D5" s="456"/>
      <c r="E5" s="456"/>
      <c r="F5" s="457"/>
      <c r="G5" s="348"/>
      <c r="H5" s="457"/>
      <c r="I5" s="348"/>
      <c r="J5" s="457"/>
      <c r="K5" s="156"/>
      <c r="L5" s="444"/>
      <c r="M5" s="445"/>
      <c r="N5" s="148"/>
      <c r="O5" s="148"/>
      <c r="P5" s="462"/>
      <c r="Q5" s="462"/>
      <c r="R5" s="72"/>
      <c r="S5" s="66"/>
      <c r="T5" s="30"/>
      <c r="U5" s="31"/>
      <c r="V5" s="31"/>
    </row>
    <row r="6" spans="1:22" x14ac:dyDescent="0.4">
      <c r="A6" s="150"/>
      <c r="B6" s="148"/>
      <c r="C6" s="348"/>
      <c r="D6" s="456"/>
      <c r="E6" s="456"/>
      <c r="F6" s="457"/>
      <c r="G6" s="348"/>
      <c r="H6" s="457"/>
      <c r="I6" s="348"/>
      <c r="J6" s="457"/>
      <c r="K6" s="156"/>
      <c r="L6" s="444"/>
      <c r="M6" s="445"/>
      <c r="N6" s="148"/>
      <c r="O6" s="148"/>
      <c r="P6" s="462"/>
      <c r="Q6" s="462"/>
      <c r="R6" s="72"/>
      <c r="S6" s="66"/>
      <c r="T6" s="30"/>
      <c r="U6" s="31"/>
      <c r="V6" s="31"/>
    </row>
    <row r="7" spans="1:22" x14ac:dyDescent="0.4">
      <c r="A7" s="150"/>
      <c r="B7" s="148"/>
      <c r="C7" s="348"/>
      <c r="D7" s="456"/>
      <c r="E7" s="456"/>
      <c r="F7" s="457"/>
      <c r="G7" s="348"/>
      <c r="H7" s="457"/>
      <c r="I7" s="348"/>
      <c r="J7" s="457"/>
      <c r="K7" s="156"/>
      <c r="L7" s="444"/>
      <c r="M7" s="445"/>
      <c r="N7" s="148"/>
      <c r="O7" s="148"/>
      <c r="P7" s="462"/>
      <c r="Q7" s="462"/>
      <c r="R7" s="72"/>
      <c r="S7" s="66"/>
      <c r="T7" s="30"/>
      <c r="U7" s="31"/>
      <c r="V7" s="31"/>
    </row>
    <row r="8" spans="1:22" x14ac:dyDescent="0.4">
      <c r="A8" s="150"/>
      <c r="B8" s="148"/>
      <c r="C8" s="348"/>
      <c r="D8" s="456"/>
      <c r="E8" s="456"/>
      <c r="F8" s="457"/>
      <c r="G8" s="348"/>
      <c r="H8" s="457"/>
      <c r="I8" s="348"/>
      <c r="J8" s="457"/>
      <c r="K8" s="156"/>
      <c r="L8" s="444"/>
      <c r="M8" s="445"/>
      <c r="N8" s="148"/>
      <c r="O8" s="148"/>
      <c r="P8" s="462"/>
      <c r="Q8" s="462"/>
      <c r="R8" s="72"/>
      <c r="S8" s="66"/>
      <c r="T8" s="30"/>
      <c r="U8" s="31"/>
      <c r="V8" s="31"/>
    </row>
    <row r="9" spans="1:22" x14ac:dyDescent="0.4">
      <c r="A9" s="150"/>
      <c r="B9" s="148"/>
      <c r="C9" s="348"/>
      <c r="D9" s="456"/>
      <c r="E9" s="456"/>
      <c r="F9" s="457"/>
      <c r="G9" s="348"/>
      <c r="H9" s="457"/>
      <c r="I9" s="348"/>
      <c r="J9" s="457"/>
      <c r="K9" s="156"/>
      <c r="L9" s="444"/>
      <c r="M9" s="445"/>
      <c r="N9" s="148"/>
      <c r="O9" s="148"/>
      <c r="P9" s="462"/>
      <c r="Q9" s="462"/>
      <c r="R9" s="72"/>
      <c r="S9" s="66"/>
      <c r="T9" s="30"/>
      <c r="U9" s="31"/>
      <c r="V9" s="31"/>
    </row>
    <row r="10" spans="1:22" x14ac:dyDescent="0.4">
      <c r="A10" s="150"/>
      <c r="B10" s="148"/>
      <c r="C10" s="348"/>
      <c r="D10" s="456"/>
      <c r="E10" s="456"/>
      <c r="F10" s="457"/>
      <c r="G10" s="348"/>
      <c r="H10" s="457"/>
      <c r="I10" s="348"/>
      <c r="J10" s="457"/>
      <c r="K10" s="156"/>
      <c r="L10" s="444"/>
      <c r="M10" s="445"/>
      <c r="N10" s="148"/>
      <c r="O10" s="148"/>
      <c r="P10" s="462"/>
      <c r="Q10" s="462"/>
      <c r="R10" s="72"/>
      <c r="S10" s="66"/>
      <c r="T10" s="30"/>
      <c r="U10" s="31"/>
      <c r="V10" s="31"/>
    </row>
    <row r="11" spans="1:22" ht="14.5" thickBot="1" x14ac:dyDescent="0.45">
      <c r="A11" s="40"/>
      <c r="B11" s="37"/>
      <c r="C11" s="348"/>
      <c r="D11" s="456"/>
      <c r="E11" s="456"/>
      <c r="F11" s="457"/>
      <c r="G11" s="348"/>
      <c r="H11" s="457"/>
      <c r="I11" s="348"/>
      <c r="J11" s="457"/>
      <c r="K11" s="157"/>
      <c r="L11" s="444"/>
      <c r="M11" s="445"/>
      <c r="N11" s="37"/>
      <c r="O11" s="37"/>
      <c r="P11" s="471"/>
      <c r="Q11" s="471"/>
      <c r="R11" s="73"/>
      <c r="S11" s="67"/>
      <c r="T11" s="34"/>
      <c r="U11" s="31"/>
      <c r="V11" s="31"/>
    </row>
    <row r="12" spans="1:22" ht="15" thickBot="1" x14ac:dyDescent="0.45">
      <c r="A12" s="356" t="s">
        <v>62</v>
      </c>
      <c r="B12" s="452"/>
      <c r="C12" s="452"/>
      <c r="D12" s="452"/>
      <c r="E12" s="452"/>
      <c r="F12" s="452"/>
      <c r="G12" s="452"/>
      <c r="H12" s="452"/>
      <c r="I12" s="452"/>
      <c r="J12" s="452"/>
      <c r="K12" s="453"/>
      <c r="L12" s="463">
        <f>SUM(L4:M11)</f>
        <v>0</v>
      </c>
      <c r="M12" s="464"/>
      <c r="N12" s="154"/>
      <c r="O12" s="154"/>
      <c r="P12" s="472"/>
      <c r="Q12" s="472"/>
      <c r="R12" s="107">
        <f>SUM(R4:R11)</f>
        <v>0</v>
      </c>
      <c r="S12" s="107">
        <f>SUM(S4:S11)</f>
        <v>0</v>
      </c>
      <c r="T12" s="104"/>
      <c r="U12" s="31"/>
      <c r="V12" s="31"/>
    </row>
    <row r="13" spans="1:22" ht="16.5" customHeight="1" x14ac:dyDescent="0.4">
      <c r="M13" s="71"/>
      <c r="R13" s="90"/>
      <c r="S13" s="71"/>
      <c r="T13" s="71"/>
    </row>
    <row r="14" spans="1:22" ht="30.15" customHeight="1" thickBot="1" x14ac:dyDescent="0.45">
      <c r="A14" s="388" t="s">
        <v>69</v>
      </c>
      <c r="B14" s="388"/>
      <c r="C14" s="388"/>
      <c r="D14" s="388"/>
      <c r="E14" s="388"/>
      <c r="F14" s="388"/>
      <c r="G14" s="388"/>
      <c r="H14" s="388"/>
      <c r="I14" s="388"/>
      <c r="J14" s="388"/>
      <c r="K14" s="388"/>
      <c r="L14" s="388"/>
      <c r="M14" s="388"/>
      <c r="N14" s="388"/>
      <c r="O14" s="388"/>
      <c r="P14" s="388"/>
      <c r="Q14" s="388"/>
      <c r="R14" s="388"/>
      <c r="S14" s="388"/>
      <c r="T14" s="388"/>
      <c r="U14" s="31"/>
    </row>
    <row r="15" spans="1:22" s="36" customFormat="1" ht="15" customHeight="1" x14ac:dyDescent="0.4">
      <c r="A15" s="432" t="s">
        <v>70</v>
      </c>
      <c r="B15" s="394" t="s">
        <v>109</v>
      </c>
      <c r="C15" s="392" t="s">
        <v>110</v>
      </c>
      <c r="D15" s="382" t="s">
        <v>71</v>
      </c>
      <c r="E15" s="382" t="s">
        <v>111</v>
      </c>
      <c r="F15" s="392" t="s">
        <v>112</v>
      </c>
      <c r="G15" s="392" t="s">
        <v>72</v>
      </c>
      <c r="H15" s="392" t="s">
        <v>73</v>
      </c>
      <c r="I15" s="392" t="s">
        <v>113</v>
      </c>
      <c r="J15" s="392" t="s">
        <v>114</v>
      </c>
      <c r="K15" s="392" t="s">
        <v>115</v>
      </c>
      <c r="L15" s="392" t="s">
        <v>74</v>
      </c>
      <c r="M15" s="392" t="s">
        <v>75</v>
      </c>
      <c r="N15" s="382" t="s">
        <v>76</v>
      </c>
      <c r="O15" s="382" t="s">
        <v>116</v>
      </c>
      <c r="P15" s="382" t="s">
        <v>68</v>
      </c>
      <c r="Q15" s="108" t="s">
        <v>77</v>
      </c>
      <c r="R15" s="382" t="s">
        <v>31</v>
      </c>
      <c r="S15" s="382"/>
      <c r="T15" s="429" t="s">
        <v>35</v>
      </c>
    </row>
    <row r="16" spans="1:22" s="36" customFormat="1" ht="14.5" customHeight="1" x14ac:dyDescent="0.4">
      <c r="A16" s="458"/>
      <c r="B16" s="460"/>
      <c r="C16" s="381"/>
      <c r="D16" s="381"/>
      <c r="E16" s="381"/>
      <c r="F16" s="381"/>
      <c r="G16" s="381"/>
      <c r="H16" s="381"/>
      <c r="I16" s="381"/>
      <c r="J16" s="381"/>
      <c r="K16" s="381"/>
      <c r="L16" s="381"/>
      <c r="M16" s="381"/>
      <c r="N16" s="383"/>
      <c r="O16" s="381"/>
      <c r="P16" s="381"/>
      <c r="Q16" s="109" t="s">
        <v>78</v>
      </c>
      <c r="R16" s="468" t="s">
        <v>36</v>
      </c>
      <c r="S16" s="468" t="s">
        <v>39</v>
      </c>
      <c r="T16" s="466"/>
    </row>
    <row r="17" spans="1:22" ht="14.5" x14ac:dyDescent="0.4">
      <c r="A17" s="459"/>
      <c r="B17" s="461"/>
      <c r="C17" s="381"/>
      <c r="D17" s="381"/>
      <c r="E17" s="381"/>
      <c r="F17" s="381"/>
      <c r="G17" s="381"/>
      <c r="H17" s="381"/>
      <c r="I17" s="381"/>
      <c r="J17" s="381"/>
      <c r="K17" s="381"/>
      <c r="L17" s="381"/>
      <c r="M17" s="381"/>
      <c r="N17" s="383"/>
      <c r="O17" s="381"/>
      <c r="P17" s="381"/>
      <c r="Q17" s="110" t="s">
        <v>117</v>
      </c>
      <c r="R17" s="369"/>
      <c r="S17" s="369"/>
      <c r="T17" s="467"/>
      <c r="U17" s="31"/>
      <c r="V17" s="31"/>
    </row>
    <row r="18" spans="1:22" x14ac:dyDescent="0.4">
      <c r="A18" s="150"/>
      <c r="B18" s="156"/>
      <c r="C18" s="156"/>
      <c r="D18" s="156"/>
      <c r="E18" s="156"/>
      <c r="F18" s="156"/>
      <c r="G18" s="156"/>
      <c r="H18" s="156"/>
      <c r="I18" s="156"/>
      <c r="J18" s="156"/>
      <c r="K18" s="59"/>
      <c r="L18" s="156"/>
      <c r="M18" s="156"/>
      <c r="N18" s="156"/>
      <c r="O18" s="148"/>
      <c r="P18" s="148"/>
      <c r="Q18" s="152"/>
      <c r="R18" s="66"/>
      <c r="S18" s="66"/>
      <c r="T18" s="30"/>
      <c r="U18" s="31"/>
      <c r="V18" s="31"/>
    </row>
    <row r="19" spans="1:22" x14ac:dyDescent="0.4">
      <c r="A19" s="150"/>
      <c r="B19" s="156"/>
      <c r="C19" s="156"/>
      <c r="D19" s="156"/>
      <c r="E19" s="156"/>
      <c r="F19" s="156"/>
      <c r="G19" s="156"/>
      <c r="H19" s="156"/>
      <c r="I19" s="156"/>
      <c r="J19" s="156"/>
      <c r="K19" s="59"/>
      <c r="L19" s="156"/>
      <c r="M19" s="156"/>
      <c r="N19" s="156"/>
      <c r="O19" s="148"/>
      <c r="P19" s="148"/>
      <c r="Q19" s="152"/>
      <c r="R19" s="66"/>
      <c r="S19" s="66"/>
      <c r="T19" s="30"/>
      <c r="U19" s="31"/>
      <c r="V19" s="31"/>
    </row>
    <row r="20" spans="1:22" x14ac:dyDescent="0.4">
      <c r="A20" s="150"/>
      <c r="B20" s="156"/>
      <c r="C20" s="156"/>
      <c r="D20" s="156"/>
      <c r="E20" s="156"/>
      <c r="F20" s="156"/>
      <c r="G20" s="156"/>
      <c r="H20" s="156"/>
      <c r="I20" s="156"/>
      <c r="J20" s="156"/>
      <c r="K20" s="59"/>
      <c r="L20" s="156"/>
      <c r="M20" s="156"/>
      <c r="N20" s="156"/>
      <c r="O20" s="148"/>
      <c r="P20" s="148"/>
      <c r="Q20" s="152"/>
      <c r="R20" s="66"/>
      <c r="S20" s="66"/>
      <c r="T20" s="30"/>
      <c r="U20" s="31"/>
      <c r="V20" s="31"/>
    </row>
    <row r="21" spans="1:22" x14ac:dyDescent="0.4">
      <c r="A21" s="150"/>
      <c r="B21" s="156"/>
      <c r="C21" s="156"/>
      <c r="D21" s="156"/>
      <c r="E21" s="156"/>
      <c r="F21" s="156"/>
      <c r="G21" s="156"/>
      <c r="H21" s="156"/>
      <c r="I21" s="156"/>
      <c r="J21" s="156"/>
      <c r="K21" s="59"/>
      <c r="L21" s="156"/>
      <c r="M21" s="156"/>
      <c r="N21" s="156"/>
      <c r="O21" s="148"/>
      <c r="P21" s="148"/>
      <c r="Q21" s="152"/>
      <c r="R21" s="66"/>
      <c r="S21" s="66"/>
      <c r="T21" s="30"/>
      <c r="U21" s="31"/>
      <c r="V21" s="31"/>
    </row>
    <row r="22" spans="1:22" x14ac:dyDescent="0.4">
      <c r="A22" s="150"/>
      <c r="B22" s="156"/>
      <c r="C22" s="156"/>
      <c r="D22" s="156"/>
      <c r="E22" s="156"/>
      <c r="F22" s="156"/>
      <c r="G22" s="156"/>
      <c r="H22" s="156"/>
      <c r="I22" s="156"/>
      <c r="J22" s="156"/>
      <c r="K22" s="59"/>
      <c r="L22" s="156"/>
      <c r="M22" s="156"/>
      <c r="N22" s="156"/>
      <c r="O22" s="148"/>
      <c r="P22" s="148"/>
      <c r="Q22" s="152"/>
      <c r="R22" s="66"/>
      <c r="S22" s="66"/>
      <c r="T22" s="30"/>
      <c r="U22" s="31"/>
      <c r="V22" s="31"/>
    </row>
    <row r="23" spans="1:22" x14ac:dyDescent="0.4">
      <c r="A23" s="150"/>
      <c r="B23" s="156"/>
      <c r="C23" s="156"/>
      <c r="D23" s="156"/>
      <c r="E23" s="156"/>
      <c r="F23" s="156"/>
      <c r="G23" s="156"/>
      <c r="H23" s="156"/>
      <c r="I23" s="156"/>
      <c r="J23" s="156"/>
      <c r="K23" s="59"/>
      <c r="L23" s="156"/>
      <c r="M23" s="156"/>
      <c r="N23" s="156"/>
      <c r="O23" s="148"/>
      <c r="P23" s="148"/>
      <c r="Q23" s="152"/>
      <c r="R23" s="66"/>
      <c r="S23" s="66"/>
      <c r="T23" s="30"/>
      <c r="U23" s="31"/>
      <c r="V23" s="31"/>
    </row>
    <row r="24" spans="1:22" x14ac:dyDescent="0.4">
      <c r="A24" s="150"/>
      <c r="B24" s="156"/>
      <c r="C24" s="156"/>
      <c r="D24" s="156"/>
      <c r="E24" s="156"/>
      <c r="F24" s="156"/>
      <c r="G24" s="156"/>
      <c r="H24" s="156"/>
      <c r="I24" s="156"/>
      <c r="J24" s="156"/>
      <c r="K24" s="59"/>
      <c r="L24" s="156"/>
      <c r="M24" s="156"/>
      <c r="N24" s="156"/>
      <c r="O24" s="148"/>
      <c r="P24" s="148"/>
      <c r="Q24" s="152"/>
      <c r="R24" s="66"/>
      <c r="S24" s="66"/>
      <c r="T24" s="30"/>
      <c r="U24" s="31"/>
      <c r="V24" s="31"/>
    </row>
    <row r="25" spans="1:22" ht="14.5" thickBot="1" x14ac:dyDescent="0.45">
      <c r="A25" s="40"/>
      <c r="B25" s="157"/>
      <c r="C25" s="157"/>
      <c r="D25" s="157"/>
      <c r="E25" s="157"/>
      <c r="F25" s="157"/>
      <c r="G25" s="157"/>
      <c r="H25" s="157"/>
      <c r="I25" s="157"/>
      <c r="J25" s="157"/>
      <c r="K25" s="60"/>
      <c r="L25" s="157"/>
      <c r="M25" s="157"/>
      <c r="N25" s="157"/>
      <c r="O25" s="37"/>
      <c r="P25" s="37"/>
      <c r="Q25" s="153"/>
      <c r="R25" s="67"/>
      <c r="S25" s="67"/>
      <c r="T25" s="34"/>
      <c r="U25" s="31"/>
      <c r="V25" s="31"/>
    </row>
    <row r="26" spans="1:22" ht="15" thickBot="1" x14ac:dyDescent="0.45">
      <c r="A26" s="356" t="s">
        <v>62</v>
      </c>
      <c r="B26" s="452"/>
      <c r="C26" s="452"/>
      <c r="D26" s="452"/>
      <c r="E26" s="452"/>
      <c r="F26" s="452"/>
      <c r="G26" s="452"/>
      <c r="H26" s="452"/>
      <c r="I26" s="453"/>
      <c r="J26" s="107">
        <f>SUM(J18:J25)</f>
        <v>0</v>
      </c>
      <c r="K26" s="154"/>
      <c r="L26" s="100"/>
      <c r="M26" s="100"/>
      <c r="N26" s="100"/>
      <c r="O26" s="100"/>
      <c r="P26" s="100"/>
      <c r="Q26" s="103"/>
      <c r="R26" s="107">
        <f>SUM(R18:R25)</f>
        <v>0</v>
      </c>
      <c r="S26" s="107">
        <f>SUM(S18:S25)</f>
        <v>0</v>
      </c>
      <c r="T26" s="104"/>
      <c r="U26" s="31"/>
      <c r="V26" s="31"/>
    </row>
    <row r="27" spans="1:22" ht="16.5" customHeight="1" x14ac:dyDescent="0.4">
      <c r="M27" s="71"/>
      <c r="R27" s="90"/>
      <c r="S27" s="71"/>
      <c r="T27" s="71"/>
    </row>
    <row r="28" spans="1:22" ht="30.15" customHeight="1" thickBot="1" x14ac:dyDescent="0.45">
      <c r="A28" s="388" t="s">
        <v>79</v>
      </c>
      <c r="B28" s="388"/>
      <c r="C28" s="388"/>
      <c r="D28" s="388"/>
      <c r="E28" s="388"/>
      <c r="F28" s="388"/>
      <c r="G28" s="388"/>
      <c r="H28" s="388"/>
      <c r="I28" s="388"/>
      <c r="J28" s="388"/>
      <c r="K28" s="388"/>
      <c r="L28" s="388"/>
      <c r="M28" s="388"/>
      <c r="N28" s="388"/>
      <c r="O28" s="388"/>
      <c r="P28" s="388"/>
      <c r="Q28" s="388"/>
      <c r="R28" s="388"/>
      <c r="S28" s="388"/>
      <c r="T28" s="388"/>
      <c r="U28" s="31"/>
    </row>
    <row r="29" spans="1:22" s="36" customFormat="1" ht="14.5" customHeight="1" x14ac:dyDescent="0.4">
      <c r="A29" s="410" t="s">
        <v>32</v>
      </c>
      <c r="B29" s="424" t="s">
        <v>118</v>
      </c>
      <c r="C29" s="448"/>
      <c r="D29" s="424" t="s">
        <v>60</v>
      </c>
      <c r="E29" s="448"/>
      <c r="F29" s="424" t="s">
        <v>80</v>
      </c>
      <c r="G29" s="427"/>
      <c r="H29" s="427"/>
      <c r="I29" s="425"/>
      <c r="J29" s="382" t="s">
        <v>40</v>
      </c>
      <c r="K29" s="424" t="s">
        <v>119</v>
      </c>
      <c r="L29" s="448"/>
      <c r="M29" s="382" t="s">
        <v>41</v>
      </c>
      <c r="N29" s="469" t="s">
        <v>81</v>
      </c>
      <c r="O29" s="465" t="s">
        <v>34</v>
      </c>
      <c r="P29" s="382" t="s">
        <v>68</v>
      </c>
      <c r="Q29" s="382" t="s">
        <v>44</v>
      </c>
      <c r="R29" s="382" t="s">
        <v>31</v>
      </c>
      <c r="S29" s="382"/>
      <c r="T29" s="408" t="s">
        <v>35</v>
      </c>
    </row>
    <row r="30" spans="1:22" s="36" customFormat="1" ht="29" x14ac:dyDescent="0.4">
      <c r="A30" s="411"/>
      <c r="B30" s="398"/>
      <c r="C30" s="449"/>
      <c r="D30" s="361"/>
      <c r="E30" s="449"/>
      <c r="F30" s="361"/>
      <c r="G30" s="428"/>
      <c r="H30" s="428"/>
      <c r="I30" s="426"/>
      <c r="J30" s="383"/>
      <c r="K30" s="398"/>
      <c r="L30" s="449"/>
      <c r="M30" s="383"/>
      <c r="N30" s="470"/>
      <c r="O30" s="381"/>
      <c r="P30" s="381"/>
      <c r="Q30" s="383"/>
      <c r="R30" s="149" t="s">
        <v>36</v>
      </c>
      <c r="S30" s="149" t="s">
        <v>39</v>
      </c>
      <c r="T30" s="409"/>
    </row>
    <row r="31" spans="1:22" x14ac:dyDescent="0.4">
      <c r="A31" s="150"/>
      <c r="B31" s="442"/>
      <c r="C31" s="442"/>
      <c r="D31" s="442"/>
      <c r="E31" s="442"/>
      <c r="F31" s="450"/>
      <c r="G31" s="451"/>
      <c r="H31" s="451"/>
      <c r="I31" s="445"/>
      <c r="J31" s="156"/>
      <c r="K31" s="444"/>
      <c r="L31" s="445"/>
      <c r="M31" s="156"/>
      <c r="N31" s="156"/>
      <c r="O31" s="148"/>
      <c r="P31" s="148"/>
      <c r="Q31" s="152"/>
      <c r="R31" s="66"/>
      <c r="S31" s="66"/>
      <c r="T31" s="30"/>
      <c r="U31" s="31"/>
      <c r="V31" s="31"/>
    </row>
    <row r="32" spans="1:22" x14ac:dyDescent="0.4">
      <c r="A32" s="150"/>
      <c r="B32" s="442"/>
      <c r="C32" s="442"/>
      <c r="D32" s="442"/>
      <c r="E32" s="442"/>
      <c r="F32" s="450"/>
      <c r="G32" s="451"/>
      <c r="H32" s="451"/>
      <c r="I32" s="445"/>
      <c r="J32" s="156"/>
      <c r="K32" s="444"/>
      <c r="L32" s="445"/>
      <c r="M32" s="156"/>
      <c r="N32" s="156"/>
      <c r="O32" s="148"/>
      <c r="P32" s="148"/>
      <c r="Q32" s="152"/>
      <c r="R32" s="66"/>
      <c r="S32" s="66"/>
      <c r="T32" s="30"/>
      <c r="U32" s="31"/>
      <c r="V32" s="31"/>
    </row>
    <row r="33" spans="1:22" x14ac:dyDescent="0.4">
      <c r="A33" s="150"/>
      <c r="B33" s="442"/>
      <c r="C33" s="442"/>
      <c r="D33" s="442"/>
      <c r="E33" s="442"/>
      <c r="F33" s="450"/>
      <c r="G33" s="451"/>
      <c r="H33" s="451"/>
      <c r="I33" s="445"/>
      <c r="J33" s="156"/>
      <c r="K33" s="444"/>
      <c r="L33" s="445"/>
      <c r="M33" s="156"/>
      <c r="N33" s="156"/>
      <c r="O33" s="148"/>
      <c r="P33" s="148"/>
      <c r="Q33" s="152"/>
      <c r="R33" s="66"/>
      <c r="S33" s="66"/>
      <c r="T33" s="30"/>
      <c r="U33" s="31"/>
      <c r="V33" s="31"/>
    </row>
    <row r="34" spans="1:22" x14ac:dyDescent="0.4">
      <c r="A34" s="150"/>
      <c r="B34" s="442"/>
      <c r="C34" s="442"/>
      <c r="D34" s="442"/>
      <c r="E34" s="442"/>
      <c r="F34" s="450"/>
      <c r="G34" s="451"/>
      <c r="H34" s="451"/>
      <c r="I34" s="445"/>
      <c r="J34" s="156"/>
      <c r="K34" s="444"/>
      <c r="L34" s="445"/>
      <c r="M34" s="156"/>
      <c r="N34" s="156"/>
      <c r="O34" s="148"/>
      <c r="P34" s="148"/>
      <c r="Q34" s="152"/>
      <c r="R34" s="66"/>
      <c r="S34" s="66"/>
      <c r="T34" s="30"/>
      <c r="U34" s="31"/>
      <c r="V34" s="31"/>
    </row>
    <row r="35" spans="1:22" x14ac:dyDescent="0.4">
      <c r="A35" s="150"/>
      <c r="B35" s="442"/>
      <c r="C35" s="442"/>
      <c r="D35" s="442"/>
      <c r="E35" s="442"/>
      <c r="F35" s="450"/>
      <c r="G35" s="451"/>
      <c r="H35" s="451"/>
      <c r="I35" s="445"/>
      <c r="J35" s="156"/>
      <c r="K35" s="444"/>
      <c r="L35" s="445"/>
      <c r="M35" s="156"/>
      <c r="N35" s="156"/>
      <c r="O35" s="148"/>
      <c r="P35" s="148"/>
      <c r="Q35" s="152"/>
      <c r="R35" s="66"/>
      <c r="S35" s="66"/>
      <c r="T35" s="30"/>
      <c r="U35" s="31"/>
      <c r="V35" s="31"/>
    </row>
    <row r="36" spans="1:22" x14ac:dyDescent="0.4">
      <c r="A36" s="150"/>
      <c r="B36" s="442"/>
      <c r="C36" s="442"/>
      <c r="D36" s="442"/>
      <c r="E36" s="442"/>
      <c r="F36" s="450"/>
      <c r="G36" s="451"/>
      <c r="H36" s="451"/>
      <c r="I36" s="445"/>
      <c r="J36" s="156"/>
      <c r="K36" s="444"/>
      <c r="L36" s="445"/>
      <c r="M36" s="156"/>
      <c r="N36" s="156"/>
      <c r="O36" s="148"/>
      <c r="P36" s="148"/>
      <c r="Q36" s="152"/>
      <c r="R36" s="66"/>
      <c r="S36" s="66"/>
      <c r="T36" s="30"/>
      <c r="U36" s="31"/>
      <c r="V36" s="31"/>
    </row>
    <row r="37" spans="1:22" x14ac:dyDescent="0.4">
      <c r="A37" s="150"/>
      <c r="B37" s="442"/>
      <c r="C37" s="442"/>
      <c r="D37" s="442"/>
      <c r="E37" s="442"/>
      <c r="F37" s="450"/>
      <c r="G37" s="451"/>
      <c r="H37" s="451"/>
      <c r="I37" s="445"/>
      <c r="J37" s="156"/>
      <c r="K37" s="444"/>
      <c r="L37" s="445"/>
      <c r="M37" s="156"/>
      <c r="N37" s="156"/>
      <c r="O37" s="148"/>
      <c r="P37" s="148"/>
      <c r="Q37" s="152"/>
      <c r="R37" s="66"/>
      <c r="S37" s="66"/>
      <c r="T37" s="30"/>
      <c r="U37" s="31"/>
      <c r="V37" s="31"/>
    </row>
    <row r="38" spans="1:22" x14ac:dyDescent="0.4">
      <c r="A38" s="150"/>
      <c r="B38" s="442"/>
      <c r="C38" s="442"/>
      <c r="D38" s="442"/>
      <c r="E38" s="442"/>
      <c r="F38" s="450"/>
      <c r="G38" s="451"/>
      <c r="H38" s="451"/>
      <c r="I38" s="445"/>
      <c r="J38" s="156"/>
      <c r="K38" s="444"/>
      <c r="L38" s="445"/>
      <c r="M38" s="156"/>
      <c r="N38" s="156"/>
      <c r="O38" s="148"/>
      <c r="P38" s="148"/>
      <c r="Q38" s="152"/>
      <c r="R38" s="66"/>
      <c r="S38" s="66"/>
      <c r="T38" s="30"/>
      <c r="U38" s="31"/>
      <c r="V38" s="31"/>
    </row>
    <row r="39" spans="1:22" ht="14.5" thickBot="1" x14ac:dyDescent="0.45">
      <c r="A39" s="40"/>
      <c r="B39" s="443"/>
      <c r="C39" s="443"/>
      <c r="D39" s="443"/>
      <c r="E39" s="443"/>
      <c r="F39" s="450"/>
      <c r="G39" s="451"/>
      <c r="H39" s="451"/>
      <c r="I39" s="445"/>
      <c r="J39" s="157"/>
      <c r="K39" s="444"/>
      <c r="L39" s="445"/>
      <c r="M39" s="157"/>
      <c r="N39" s="157"/>
      <c r="O39" s="37"/>
      <c r="P39" s="37"/>
      <c r="Q39" s="153"/>
      <c r="R39" s="67"/>
      <c r="S39" s="67"/>
      <c r="T39" s="34"/>
      <c r="U39" s="31"/>
      <c r="V39" s="31"/>
    </row>
    <row r="40" spans="1:22" ht="15" thickBot="1" x14ac:dyDescent="0.45">
      <c r="A40" s="356" t="s">
        <v>62</v>
      </c>
      <c r="B40" s="452"/>
      <c r="C40" s="452"/>
      <c r="D40" s="452"/>
      <c r="E40" s="452"/>
      <c r="F40" s="452"/>
      <c r="G40" s="452"/>
      <c r="H40" s="452"/>
      <c r="I40" s="453"/>
      <c r="J40" s="107">
        <f>SUM(J31:J39)</f>
        <v>0</v>
      </c>
      <c r="K40" s="446"/>
      <c r="L40" s="447"/>
      <c r="M40" s="100"/>
      <c r="N40" s="100"/>
      <c r="O40" s="100"/>
      <c r="P40" s="100"/>
      <c r="Q40" s="103"/>
      <c r="R40" s="107">
        <f>SUM(R31:R39)</f>
        <v>0</v>
      </c>
      <c r="S40" s="107">
        <f>SUM(S31:S39)</f>
        <v>0</v>
      </c>
      <c r="T40" s="104"/>
      <c r="U40" s="31"/>
      <c r="V40" s="31"/>
    </row>
    <row r="41" spans="1:22" ht="15" customHeight="1" x14ac:dyDescent="0.4"/>
    <row r="42" spans="1:22" s="146" customFormat="1" ht="38" customHeight="1" x14ac:dyDescent="0.4">
      <c r="A42" s="78" t="s">
        <v>14</v>
      </c>
      <c r="B42" s="288" t="s">
        <v>365</v>
      </c>
      <c r="C42" s="299"/>
      <c r="D42" s="299"/>
      <c r="E42" s="299"/>
      <c r="F42" s="299"/>
      <c r="G42" s="299"/>
      <c r="H42" s="299"/>
      <c r="I42" s="299"/>
      <c r="J42" s="299"/>
      <c r="K42" s="299"/>
      <c r="L42" s="299"/>
      <c r="M42" s="299"/>
      <c r="N42" s="299"/>
      <c r="O42" s="299"/>
      <c r="P42" s="299"/>
      <c r="Q42" s="299"/>
      <c r="R42" s="299"/>
      <c r="S42" s="299"/>
      <c r="T42" s="299"/>
      <c r="U42" s="141"/>
      <c r="V42" s="141"/>
    </row>
    <row r="43" spans="1:22" s="146" customFormat="1" ht="38" customHeight="1" x14ac:dyDescent="0.4">
      <c r="A43" s="78" t="s">
        <v>15</v>
      </c>
      <c r="B43" s="286" t="s">
        <v>22</v>
      </c>
      <c r="C43" s="299"/>
      <c r="D43" s="299"/>
      <c r="E43" s="299"/>
      <c r="F43" s="299"/>
      <c r="G43" s="299"/>
      <c r="H43" s="299"/>
      <c r="I43" s="299"/>
      <c r="J43" s="299"/>
      <c r="K43" s="299"/>
      <c r="L43" s="299"/>
      <c r="M43" s="299"/>
      <c r="N43" s="299"/>
      <c r="O43" s="299"/>
      <c r="P43" s="299"/>
      <c r="Q43" s="299"/>
      <c r="R43" s="299"/>
      <c r="S43" s="299"/>
      <c r="T43" s="299"/>
      <c r="U43" s="141"/>
      <c r="V43" s="141"/>
    </row>
    <row r="44" spans="1:22" s="146" customFormat="1" ht="22" customHeight="1" x14ac:dyDescent="0.4">
      <c r="A44" s="78" t="s">
        <v>27</v>
      </c>
      <c r="B44" s="454" t="s">
        <v>361</v>
      </c>
      <c r="C44" s="455"/>
      <c r="D44" s="455"/>
      <c r="E44" s="455"/>
      <c r="F44" s="455"/>
      <c r="G44" s="455"/>
      <c r="H44" s="455"/>
      <c r="I44" s="455"/>
      <c r="J44" s="455"/>
      <c r="K44" s="455"/>
      <c r="L44" s="455"/>
      <c r="M44" s="455"/>
      <c r="N44" s="455"/>
      <c r="O44" s="455"/>
      <c r="P44" s="455"/>
      <c r="Q44" s="455"/>
      <c r="R44" s="455"/>
      <c r="S44" s="455"/>
      <c r="T44" s="455"/>
      <c r="U44" s="141"/>
      <c r="V44" s="141"/>
    </row>
    <row r="45" spans="1:22" s="146" customFormat="1" ht="38" customHeight="1" x14ac:dyDescent="0.4">
      <c r="A45" s="78" t="s">
        <v>28</v>
      </c>
      <c r="B45" s="288" t="s">
        <v>359</v>
      </c>
      <c r="C45" s="299"/>
      <c r="D45" s="299"/>
      <c r="E45" s="299"/>
      <c r="F45" s="299"/>
      <c r="G45" s="299"/>
      <c r="H45" s="299"/>
      <c r="I45" s="299"/>
      <c r="J45" s="299"/>
      <c r="K45" s="299"/>
      <c r="L45" s="299"/>
      <c r="M45" s="299"/>
      <c r="N45" s="299"/>
      <c r="O45" s="299"/>
      <c r="P45" s="299"/>
      <c r="Q45" s="299"/>
      <c r="R45" s="299"/>
      <c r="S45" s="299"/>
      <c r="T45" s="299"/>
      <c r="U45" s="141"/>
      <c r="V45" s="141"/>
    </row>
    <row r="46" spans="1:22" s="146" customFormat="1" ht="22" customHeight="1" x14ac:dyDescent="0.4">
      <c r="A46" s="78" t="s">
        <v>29</v>
      </c>
      <c r="B46" s="286" t="s">
        <v>82</v>
      </c>
      <c r="C46" s="299"/>
      <c r="D46" s="299"/>
      <c r="E46" s="299"/>
      <c r="F46" s="299"/>
      <c r="G46" s="299"/>
      <c r="H46" s="299"/>
      <c r="I46" s="299"/>
      <c r="J46" s="299"/>
      <c r="K46" s="299"/>
      <c r="L46" s="299"/>
      <c r="M46" s="299"/>
      <c r="N46" s="299"/>
      <c r="O46" s="299"/>
      <c r="P46" s="299"/>
      <c r="Q46" s="299"/>
      <c r="R46" s="299"/>
      <c r="S46" s="299"/>
      <c r="T46" s="299"/>
      <c r="U46" s="141"/>
      <c r="V46" s="141"/>
    </row>
  </sheetData>
  <mergeCells count="135">
    <mergeCell ref="A1:T1"/>
    <mergeCell ref="A14:T14"/>
    <mergeCell ref="A28:T28"/>
    <mergeCell ref="S16:S17"/>
    <mergeCell ref="R16:R17"/>
    <mergeCell ref="P29:P30"/>
    <mergeCell ref="O2:O3"/>
    <mergeCell ref="T2:T3"/>
    <mergeCell ref="T29:T30"/>
    <mergeCell ref="P8:Q8"/>
    <mergeCell ref="P9:Q9"/>
    <mergeCell ref="Q29:Q30"/>
    <mergeCell ref="N29:N30"/>
    <mergeCell ref="R29:S29"/>
    <mergeCell ref="N2:N3"/>
    <mergeCell ref="P2:Q3"/>
    <mergeCell ref="R2:S2"/>
    <mergeCell ref="P4:Q4"/>
    <mergeCell ref="P11:Q11"/>
    <mergeCell ref="P12:Q12"/>
    <mergeCell ref="A29:A30"/>
    <mergeCell ref="M29:M30"/>
    <mergeCell ref="J29:J30"/>
    <mergeCell ref="B29:C30"/>
    <mergeCell ref="O29:O30"/>
    <mergeCell ref="T15:T17"/>
    <mergeCell ref="R15:S15"/>
    <mergeCell ref="N15:N17"/>
    <mergeCell ref="O15:O17"/>
    <mergeCell ref="P15:P17"/>
    <mergeCell ref="C15:C17"/>
    <mergeCell ref="F15:F17"/>
    <mergeCell ref="G15:G17"/>
    <mergeCell ref="H15:H17"/>
    <mergeCell ref="I15:I17"/>
    <mergeCell ref="D15:D17"/>
    <mergeCell ref="E15:E17"/>
    <mergeCell ref="J15:J17"/>
    <mergeCell ref="A26:I26"/>
    <mergeCell ref="G2:H3"/>
    <mergeCell ref="C2:F3"/>
    <mergeCell ref="I2:J3"/>
    <mergeCell ref="K2:K3"/>
    <mergeCell ref="L2:M3"/>
    <mergeCell ref="L4:M4"/>
    <mergeCell ref="A15:A17"/>
    <mergeCell ref="B15:B17"/>
    <mergeCell ref="P5:Q5"/>
    <mergeCell ref="P6:Q6"/>
    <mergeCell ref="P7:Q7"/>
    <mergeCell ref="A2:A3"/>
    <mergeCell ref="B2:B3"/>
    <mergeCell ref="P10:Q10"/>
    <mergeCell ref="C9:F9"/>
    <mergeCell ref="C10:F10"/>
    <mergeCell ref="L11:M11"/>
    <mergeCell ref="L12:M12"/>
    <mergeCell ref="A12:K12"/>
    <mergeCell ref="K15:K17"/>
    <mergeCell ref="L15:L17"/>
    <mergeCell ref="C4:F4"/>
    <mergeCell ref="G4:H4"/>
    <mergeCell ref="G5:H5"/>
    <mergeCell ref="G6:H6"/>
    <mergeCell ref="G7:H7"/>
    <mergeCell ref="L5:M5"/>
    <mergeCell ref="L6:M6"/>
    <mergeCell ref="L7:M7"/>
    <mergeCell ref="L8:M8"/>
    <mergeCell ref="L9:M9"/>
    <mergeCell ref="L10:M10"/>
    <mergeCell ref="M15:M17"/>
    <mergeCell ref="B46:T46"/>
    <mergeCell ref="K29:L30"/>
    <mergeCell ref="A40:I40"/>
    <mergeCell ref="B43:T43"/>
    <mergeCell ref="B42:T42"/>
    <mergeCell ref="B44:T44"/>
    <mergeCell ref="B45:T45"/>
    <mergeCell ref="C11:F11"/>
    <mergeCell ref="I4:J4"/>
    <mergeCell ref="I5:J5"/>
    <mergeCell ref="I6:J6"/>
    <mergeCell ref="I7:J7"/>
    <mergeCell ref="I8:J8"/>
    <mergeCell ref="I9:J9"/>
    <mergeCell ref="I10:J10"/>
    <mergeCell ref="I11:J11"/>
    <mergeCell ref="G8:H8"/>
    <mergeCell ref="G9:H9"/>
    <mergeCell ref="G10:H10"/>
    <mergeCell ref="G11:H11"/>
    <mergeCell ref="C5:F5"/>
    <mergeCell ref="C6:F6"/>
    <mergeCell ref="C7:F7"/>
    <mergeCell ref="C8:F8"/>
    <mergeCell ref="K36:L36"/>
    <mergeCell ref="K37:L37"/>
    <mergeCell ref="K38:L38"/>
    <mergeCell ref="K39:L39"/>
    <mergeCell ref="K40:L40"/>
    <mergeCell ref="F29:I30"/>
    <mergeCell ref="D29:E30"/>
    <mergeCell ref="D38:E38"/>
    <mergeCell ref="D39:E39"/>
    <mergeCell ref="K31:L31"/>
    <mergeCell ref="K32:L32"/>
    <mergeCell ref="K33:L33"/>
    <mergeCell ref="K34:L34"/>
    <mergeCell ref="K35:L35"/>
    <mergeCell ref="F37:I37"/>
    <mergeCell ref="F38:I38"/>
    <mergeCell ref="F39:I39"/>
    <mergeCell ref="F31:I31"/>
    <mergeCell ref="F32:I32"/>
    <mergeCell ref="F33:I33"/>
    <mergeCell ref="F34:I34"/>
    <mergeCell ref="F36:I36"/>
    <mergeCell ref="F35:I35"/>
    <mergeCell ref="B37:C37"/>
    <mergeCell ref="B38:C38"/>
    <mergeCell ref="B39:C39"/>
    <mergeCell ref="D31:E31"/>
    <mergeCell ref="D32:E32"/>
    <mergeCell ref="D33:E33"/>
    <mergeCell ref="D34:E34"/>
    <mergeCell ref="D35:E35"/>
    <mergeCell ref="D36:E36"/>
    <mergeCell ref="D37:E37"/>
    <mergeCell ref="B31:C31"/>
    <mergeCell ref="B32:C32"/>
    <mergeCell ref="B33:C33"/>
    <mergeCell ref="B34:C34"/>
    <mergeCell ref="B35:C35"/>
    <mergeCell ref="B36:C36"/>
  </mergeCells>
  <phoneticPr fontId="2" type="noConversion"/>
  <printOptions horizontalCentered="1"/>
  <pageMargins left="0.31496062992125984" right="0.31496062992125984" top="1.0236220472440944" bottom="0.94488188976377963" header="0.55118110236220474" footer="0.55118110236220474"/>
  <pageSetup paperSize="9" scale="79" orientation="landscape" errors="blank" r:id="rId1"/>
  <headerFooter alignWithMargins="0">
    <oddHeader>&amp;L&amp;14&amp;A&amp;C&amp;"Arial,標準"&amp;14 &amp;U115&amp;"新細明體,標準"年度&amp;U　學生事務及輔導相關工作經費執行表</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2"/>
    <pageSetUpPr fitToPage="1"/>
  </sheetPr>
  <dimension ref="A1:S51"/>
  <sheetViews>
    <sheetView zoomScale="90" zoomScaleNormal="90" workbookViewId="0">
      <selection sqref="A1:R1"/>
    </sheetView>
  </sheetViews>
  <sheetFormatPr defaultColWidth="9" defaultRowHeight="14" x14ac:dyDescent="0.4"/>
  <cols>
    <col min="1" max="1" width="5.453125" style="31" bestFit="1" customWidth="1"/>
    <col min="2" max="2" width="8.6328125" style="31" customWidth="1"/>
    <col min="3" max="3" width="11.08984375" style="31" customWidth="1"/>
    <col min="4" max="4" width="9.453125" style="31" bestFit="1" customWidth="1"/>
    <col min="5" max="8" width="9.453125" style="31" customWidth="1"/>
    <col min="9" max="9" width="10" style="31" customWidth="1"/>
    <col min="10" max="10" width="14.26953125" style="31" customWidth="1"/>
    <col min="11" max="11" width="14.08984375" style="31" customWidth="1"/>
    <col min="12" max="12" width="13.6328125" style="31" customWidth="1"/>
    <col min="13" max="13" width="9" style="31"/>
    <col min="14" max="15" width="10.6328125" style="31" customWidth="1"/>
    <col min="16" max="17" width="10" style="31" customWidth="1"/>
    <col min="18" max="18" width="9.08984375" style="31" customWidth="1"/>
    <col min="19" max="16384" width="9" style="31"/>
  </cols>
  <sheetData>
    <row r="1" spans="1:18" s="1" customFormat="1" ht="30.15" customHeight="1" thickBot="1" x14ac:dyDescent="0.45">
      <c r="A1" s="388" t="s">
        <v>128</v>
      </c>
      <c r="B1" s="388"/>
      <c r="C1" s="388"/>
      <c r="D1" s="388"/>
      <c r="E1" s="388"/>
      <c r="F1" s="388"/>
      <c r="G1" s="388"/>
      <c r="H1" s="388"/>
      <c r="I1" s="388"/>
      <c r="J1" s="388"/>
      <c r="K1" s="388"/>
      <c r="L1" s="388"/>
      <c r="M1" s="388"/>
      <c r="N1" s="388"/>
      <c r="O1" s="388"/>
      <c r="P1" s="388"/>
      <c r="Q1" s="388"/>
      <c r="R1" s="388"/>
    </row>
    <row r="2" spans="1:18" s="36" customFormat="1" ht="15" customHeight="1" x14ac:dyDescent="0.4">
      <c r="A2" s="410" t="s">
        <v>32</v>
      </c>
      <c r="B2" s="382" t="s">
        <v>129</v>
      </c>
      <c r="C2" s="382" t="s">
        <v>130</v>
      </c>
      <c r="D2" s="382" t="s">
        <v>50</v>
      </c>
      <c r="E2" s="415" t="s">
        <v>45</v>
      </c>
      <c r="F2" s="416"/>
      <c r="G2" s="416"/>
      <c r="H2" s="417"/>
      <c r="I2" s="382" t="s">
        <v>40</v>
      </c>
      <c r="J2" s="382" t="s">
        <v>41</v>
      </c>
      <c r="K2" s="382" t="s">
        <v>42</v>
      </c>
      <c r="L2" s="382" t="s">
        <v>43</v>
      </c>
      <c r="M2" s="382" t="s">
        <v>34</v>
      </c>
      <c r="N2" s="382" t="s">
        <v>38</v>
      </c>
      <c r="O2" s="382" t="s">
        <v>44</v>
      </c>
      <c r="P2" s="382" t="s">
        <v>31</v>
      </c>
      <c r="Q2" s="382"/>
      <c r="R2" s="408" t="s">
        <v>35</v>
      </c>
    </row>
    <row r="3" spans="1:18" s="36" customFormat="1" ht="29" x14ac:dyDescent="0.4">
      <c r="A3" s="411"/>
      <c r="B3" s="383"/>
      <c r="C3" s="383"/>
      <c r="D3" s="383"/>
      <c r="E3" s="418" t="s">
        <v>55</v>
      </c>
      <c r="F3" s="419"/>
      <c r="G3" s="149" t="s">
        <v>56</v>
      </c>
      <c r="H3" s="149" t="s">
        <v>57</v>
      </c>
      <c r="I3" s="383"/>
      <c r="J3" s="383"/>
      <c r="K3" s="383"/>
      <c r="L3" s="383"/>
      <c r="M3" s="383"/>
      <c r="N3" s="381"/>
      <c r="O3" s="383"/>
      <c r="P3" s="149" t="s">
        <v>36</v>
      </c>
      <c r="Q3" s="149" t="s">
        <v>39</v>
      </c>
      <c r="R3" s="409"/>
    </row>
    <row r="4" spans="1:18" x14ac:dyDescent="0.4">
      <c r="A4" s="151"/>
      <c r="B4" s="149"/>
      <c r="C4" s="152"/>
      <c r="D4" s="149"/>
      <c r="E4" s="418"/>
      <c r="F4" s="419"/>
      <c r="G4" s="149"/>
      <c r="H4" s="152"/>
      <c r="I4" s="66"/>
      <c r="J4" s="152"/>
      <c r="K4" s="152"/>
      <c r="L4" s="152"/>
      <c r="M4" s="149"/>
      <c r="N4" s="149"/>
      <c r="O4" s="152"/>
      <c r="P4" s="66"/>
      <c r="Q4" s="66"/>
      <c r="R4" s="30"/>
    </row>
    <row r="5" spans="1:18" x14ac:dyDescent="0.4">
      <c r="A5" s="151"/>
      <c r="B5" s="149"/>
      <c r="C5" s="152"/>
      <c r="D5" s="149"/>
      <c r="E5" s="418"/>
      <c r="F5" s="419"/>
      <c r="G5" s="149"/>
      <c r="H5" s="152"/>
      <c r="I5" s="66"/>
      <c r="J5" s="152"/>
      <c r="K5" s="152"/>
      <c r="L5" s="152"/>
      <c r="M5" s="149"/>
      <c r="N5" s="149"/>
      <c r="O5" s="152"/>
      <c r="P5" s="66"/>
      <c r="Q5" s="66"/>
      <c r="R5" s="30"/>
    </row>
    <row r="6" spans="1:18" x14ac:dyDescent="0.4">
      <c r="A6" s="151"/>
      <c r="B6" s="149"/>
      <c r="C6" s="152"/>
      <c r="D6" s="149"/>
      <c r="E6" s="418"/>
      <c r="F6" s="419"/>
      <c r="G6" s="149"/>
      <c r="H6" s="152"/>
      <c r="I6" s="66"/>
      <c r="J6" s="152"/>
      <c r="K6" s="152"/>
      <c r="L6" s="152"/>
      <c r="M6" s="149"/>
      <c r="N6" s="149"/>
      <c r="O6" s="152"/>
      <c r="P6" s="66"/>
      <c r="Q6" s="66"/>
      <c r="R6" s="30"/>
    </row>
    <row r="7" spans="1:18" x14ac:dyDescent="0.4">
      <c r="A7" s="151"/>
      <c r="B7" s="149"/>
      <c r="C7" s="152"/>
      <c r="D7" s="149"/>
      <c r="E7" s="418"/>
      <c r="F7" s="419"/>
      <c r="G7" s="149"/>
      <c r="H7" s="152"/>
      <c r="I7" s="66"/>
      <c r="J7" s="152"/>
      <c r="K7" s="152"/>
      <c r="L7" s="152"/>
      <c r="M7" s="149"/>
      <c r="N7" s="149"/>
      <c r="O7" s="152"/>
      <c r="P7" s="66"/>
      <c r="Q7" s="66"/>
      <c r="R7" s="30"/>
    </row>
    <row r="8" spans="1:18" x14ac:dyDescent="0.4">
      <c r="A8" s="151"/>
      <c r="B8" s="149"/>
      <c r="C8" s="152"/>
      <c r="D8" s="149"/>
      <c r="E8" s="418"/>
      <c r="F8" s="419"/>
      <c r="G8" s="149"/>
      <c r="H8" s="152"/>
      <c r="I8" s="66"/>
      <c r="J8" s="152"/>
      <c r="K8" s="152"/>
      <c r="L8" s="152"/>
      <c r="M8" s="149"/>
      <c r="N8" s="149"/>
      <c r="O8" s="152"/>
      <c r="P8" s="66"/>
      <c r="Q8" s="66"/>
      <c r="R8" s="30"/>
    </row>
    <row r="9" spans="1:18" x14ac:dyDescent="0.4">
      <c r="A9" s="151"/>
      <c r="B9" s="149"/>
      <c r="C9" s="152"/>
      <c r="D9" s="149"/>
      <c r="E9" s="418"/>
      <c r="F9" s="419"/>
      <c r="G9" s="149"/>
      <c r="H9" s="152"/>
      <c r="I9" s="66"/>
      <c r="J9" s="152"/>
      <c r="K9" s="152"/>
      <c r="L9" s="152"/>
      <c r="M9" s="149"/>
      <c r="N9" s="149"/>
      <c r="O9" s="152"/>
      <c r="P9" s="66"/>
      <c r="Q9" s="66"/>
      <c r="R9" s="30"/>
    </row>
    <row r="10" spans="1:18" x14ac:dyDescent="0.4">
      <c r="A10" s="151"/>
      <c r="B10" s="149"/>
      <c r="C10" s="152"/>
      <c r="D10" s="149"/>
      <c r="E10" s="418"/>
      <c r="F10" s="419"/>
      <c r="G10" s="149"/>
      <c r="H10" s="152"/>
      <c r="I10" s="66"/>
      <c r="J10" s="152"/>
      <c r="K10" s="152"/>
      <c r="L10" s="152"/>
      <c r="M10" s="149"/>
      <c r="N10" s="149"/>
      <c r="O10" s="152"/>
      <c r="P10" s="66"/>
      <c r="Q10" s="66"/>
      <c r="R10" s="30"/>
    </row>
    <row r="11" spans="1:18" x14ac:dyDescent="0.4">
      <c r="A11" s="151"/>
      <c r="B11" s="149"/>
      <c r="C11" s="152"/>
      <c r="D11" s="149"/>
      <c r="E11" s="418"/>
      <c r="F11" s="419"/>
      <c r="G11" s="149"/>
      <c r="H11" s="152"/>
      <c r="I11" s="66"/>
      <c r="J11" s="152"/>
      <c r="K11" s="152"/>
      <c r="L11" s="152"/>
      <c r="M11" s="149"/>
      <c r="N11" s="149"/>
      <c r="O11" s="152"/>
      <c r="P11" s="66"/>
      <c r="Q11" s="66"/>
      <c r="R11" s="30"/>
    </row>
    <row r="12" spans="1:18" x14ac:dyDescent="0.4">
      <c r="A12" s="151"/>
      <c r="B12" s="149"/>
      <c r="C12" s="152"/>
      <c r="D12" s="149"/>
      <c r="E12" s="418"/>
      <c r="F12" s="419"/>
      <c r="G12" s="149"/>
      <c r="H12" s="152"/>
      <c r="I12" s="66"/>
      <c r="J12" s="152"/>
      <c r="K12" s="152"/>
      <c r="L12" s="152"/>
      <c r="M12" s="149"/>
      <c r="N12" s="149"/>
      <c r="O12" s="152"/>
      <c r="P12" s="66"/>
      <c r="Q12" s="66"/>
      <c r="R12" s="30"/>
    </row>
    <row r="13" spans="1:18" x14ac:dyDescent="0.4">
      <c r="A13" s="151"/>
      <c r="B13" s="149"/>
      <c r="C13" s="152"/>
      <c r="D13" s="149"/>
      <c r="E13" s="418"/>
      <c r="F13" s="419"/>
      <c r="G13" s="149"/>
      <c r="H13" s="152"/>
      <c r="I13" s="66"/>
      <c r="J13" s="152"/>
      <c r="K13" s="152"/>
      <c r="L13" s="152"/>
      <c r="M13" s="149"/>
      <c r="N13" s="149"/>
      <c r="O13" s="152"/>
      <c r="P13" s="66"/>
      <c r="Q13" s="66"/>
      <c r="R13" s="30"/>
    </row>
    <row r="14" spans="1:18" ht="14.5" thickBot="1" x14ac:dyDescent="0.45">
      <c r="A14" s="32"/>
      <c r="B14" s="33"/>
      <c r="C14" s="153"/>
      <c r="D14" s="33"/>
      <c r="E14" s="418"/>
      <c r="F14" s="419"/>
      <c r="G14" s="33"/>
      <c r="H14" s="153"/>
      <c r="I14" s="67"/>
      <c r="J14" s="153"/>
      <c r="K14" s="153"/>
      <c r="L14" s="153"/>
      <c r="M14" s="33"/>
      <c r="N14" s="33"/>
      <c r="O14" s="153"/>
      <c r="P14" s="67"/>
      <c r="Q14" s="67"/>
      <c r="R14" s="34"/>
    </row>
    <row r="15" spans="1:18" ht="15" thickBot="1" x14ac:dyDescent="0.45">
      <c r="A15" s="356" t="s">
        <v>62</v>
      </c>
      <c r="B15" s="452"/>
      <c r="C15" s="452"/>
      <c r="D15" s="452"/>
      <c r="E15" s="452"/>
      <c r="F15" s="452"/>
      <c r="G15" s="452"/>
      <c r="H15" s="453"/>
      <c r="I15" s="111">
        <f>SUM(I4:I14)</f>
        <v>0</v>
      </c>
      <c r="J15" s="103"/>
      <c r="K15" s="103"/>
      <c r="L15" s="103"/>
      <c r="M15" s="103"/>
      <c r="N15" s="103"/>
      <c r="O15" s="103"/>
      <c r="P15" s="111">
        <f>SUM(P4:P14)</f>
        <v>0</v>
      </c>
      <c r="Q15" s="111">
        <f>SUM(Q4:Q14)</f>
        <v>0</v>
      </c>
      <c r="R15" s="104"/>
    </row>
    <row r="16" spans="1:18" ht="16.5" customHeight="1" x14ac:dyDescent="0.4">
      <c r="A16" s="35"/>
      <c r="B16" s="35"/>
      <c r="C16" s="35"/>
      <c r="D16" s="35"/>
      <c r="E16" s="35"/>
      <c r="F16" s="35"/>
      <c r="G16" s="35"/>
      <c r="H16" s="35"/>
      <c r="I16" s="63"/>
      <c r="J16" s="90"/>
      <c r="K16" s="90"/>
      <c r="L16" s="90"/>
      <c r="M16" s="90"/>
      <c r="N16" s="90"/>
      <c r="O16" s="90"/>
      <c r="P16" s="90"/>
      <c r="Q16" s="90"/>
      <c r="R16" s="90"/>
    </row>
    <row r="17" spans="1:18" s="1" customFormat="1" ht="30.15" customHeight="1" thickBot="1" x14ac:dyDescent="0.45">
      <c r="A17" s="431" t="s">
        <v>131</v>
      </c>
      <c r="B17" s="431"/>
      <c r="C17" s="431"/>
      <c r="D17" s="431"/>
      <c r="E17" s="431"/>
      <c r="F17" s="431"/>
      <c r="G17" s="431"/>
      <c r="H17" s="431"/>
      <c r="I17" s="431"/>
      <c r="J17" s="431"/>
      <c r="K17" s="431"/>
      <c r="L17" s="431"/>
      <c r="M17" s="431"/>
      <c r="N17" s="431"/>
      <c r="O17" s="431"/>
      <c r="P17" s="431"/>
      <c r="Q17" s="431"/>
      <c r="R17" s="431"/>
    </row>
    <row r="18" spans="1:18" s="36" customFormat="1" x14ac:dyDescent="0.4">
      <c r="A18" s="410" t="s">
        <v>32</v>
      </c>
      <c r="B18" s="382" t="s">
        <v>129</v>
      </c>
      <c r="C18" s="382" t="s">
        <v>130</v>
      </c>
      <c r="D18" s="382" t="s">
        <v>50</v>
      </c>
      <c r="E18" s="415" t="s">
        <v>123</v>
      </c>
      <c r="F18" s="416"/>
      <c r="G18" s="416"/>
      <c r="H18" s="417"/>
      <c r="I18" s="382" t="s">
        <v>40</v>
      </c>
      <c r="J18" s="382" t="s">
        <v>41</v>
      </c>
      <c r="K18" s="382" t="s">
        <v>42</v>
      </c>
      <c r="L18" s="382" t="s">
        <v>43</v>
      </c>
      <c r="M18" s="382" t="s">
        <v>34</v>
      </c>
      <c r="N18" s="382" t="s">
        <v>38</v>
      </c>
      <c r="O18" s="382" t="s">
        <v>44</v>
      </c>
      <c r="P18" s="382" t="s">
        <v>31</v>
      </c>
      <c r="Q18" s="382"/>
      <c r="R18" s="408" t="s">
        <v>35</v>
      </c>
    </row>
    <row r="19" spans="1:18" s="36" customFormat="1" ht="29" x14ac:dyDescent="0.4">
      <c r="A19" s="411"/>
      <c r="B19" s="383"/>
      <c r="C19" s="383"/>
      <c r="D19" s="383"/>
      <c r="E19" s="149" t="s">
        <v>51</v>
      </c>
      <c r="F19" s="149" t="s">
        <v>52</v>
      </c>
      <c r="G19" s="149" t="s">
        <v>53</v>
      </c>
      <c r="H19" s="149" t="s">
        <v>54</v>
      </c>
      <c r="I19" s="383"/>
      <c r="J19" s="383"/>
      <c r="K19" s="383"/>
      <c r="L19" s="383"/>
      <c r="M19" s="383"/>
      <c r="N19" s="381"/>
      <c r="O19" s="383"/>
      <c r="P19" s="149" t="s">
        <v>36</v>
      </c>
      <c r="Q19" s="149" t="s">
        <v>39</v>
      </c>
      <c r="R19" s="409"/>
    </row>
    <row r="20" spans="1:18" x14ac:dyDescent="0.4">
      <c r="A20" s="151"/>
      <c r="B20" s="149"/>
      <c r="C20" s="152"/>
      <c r="D20" s="149"/>
      <c r="E20" s="149"/>
      <c r="F20" s="149"/>
      <c r="G20" s="149"/>
      <c r="H20" s="152"/>
      <c r="I20" s="66"/>
      <c r="J20" s="152"/>
      <c r="K20" s="152"/>
      <c r="L20" s="152"/>
      <c r="M20" s="149"/>
      <c r="N20" s="149"/>
      <c r="O20" s="152"/>
      <c r="P20" s="68"/>
      <c r="Q20" s="68"/>
      <c r="R20" s="30"/>
    </row>
    <row r="21" spans="1:18" x14ac:dyDescent="0.4">
      <c r="A21" s="151"/>
      <c r="B21" s="149"/>
      <c r="C21" s="152"/>
      <c r="D21" s="149"/>
      <c r="E21" s="149"/>
      <c r="F21" s="149"/>
      <c r="G21" s="149"/>
      <c r="H21" s="152"/>
      <c r="I21" s="66"/>
      <c r="J21" s="152"/>
      <c r="K21" s="152"/>
      <c r="L21" s="152"/>
      <c r="M21" s="149"/>
      <c r="N21" s="149"/>
      <c r="O21" s="152"/>
      <c r="P21" s="68"/>
      <c r="Q21" s="68"/>
      <c r="R21" s="30"/>
    </row>
    <row r="22" spans="1:18" x14ac:dyDescent="0.4">
      <c r="A22" s="151"/>
      <c r="B22" s="149"/>
      <c r="C22" s="152"/>
      <c r="D22" s="149"/>
      <c r="E22" s="149"/>
      <c r="F22" s="149"/>
      <c r="G22" s="149"/>
      <c r="H22" s="152"/>
      <c r="I22" s="66"/>
      <c r="J22" s="152"/>
      <c r="K22" s="152"/>
      <c r="L22" s="152"/>
      <c r="M22" s="149"/>
      <c r="N22" s="149"/>
      <c r="O22" s="152"/>
      <c r="P22" s="68"/>
      <c r="Q22" s="68"/>
      <c r="R22" s="30"/>
    </row>
    <row r="23" spans="1:18" x14ac:dyDescent="0.4">
      <c r="A23" s="151"/>
      <c r="B23" s="149"/>
      <c r="C23" s="152"/>
      <c r="D23" s="149"/>
      <c r="E23" s="149"/>
      <c r="F23" s="149"/>
      <c r="G23" s="149"/>
      <c r="H23" s="152"/>
      <c r="I23" s="66"/>
      <c r="J23" s="152"/>
      <c r="K23" s="152"/>
      <c r="L23" s="152"/>
      <c r="M23" s="149"/>
      <c r="N23" s="149"/>
      <c r="O23" s="152"/>
      <c r="P23" s="68"/>
      <c r="Q23" s="68"/>
      <c r="R23" s="30"/>
    </row>
    <row r="24" spans="1:18" x14ac:dyDescent="0.4">
      <c r="A24" s="151"/>
      <c r="B24" s="149"/>
      <c r="C24" s="152"/>
      <c r="D24" s="149"/>
      <c r="E24" s="149"/>
      <c r="F24" s="149"/>
      <c r="G24" s="149"/>
      <c r="H24" s="152"/>
      <c r="I24" s="66"/>
      <c r="J24" s="152"/>
      <c r="K24" s="152"/>
      <c r="L24" s="152"/>
      <c r="M24" s="149"/>
      <c r="N24" s="149"/>
      <c r="O24" s="152"/>
      <c r="P24" s="68"/>
      <c r="Q24" s="68"/>
      <c r="R24" s="30"/>
    </row>
    <row r="25" spans="1:18" x14ac:dyDescent="0.4">
      <c r="A25" s="151"/>
      <c r="B25" s="149"/>
      <c r="C25" s="152"/>
      <c r="D25" s="149"/>
      <c r="E25" s="149"/>
      <c r="F25" s="149"/>
      <c r="G25" s="149"/>
      <c r="H25" s="152"/>
      <c r="I25" s="66"/>
      <c r="J25" s="152"/>
      <c r="K25" s="152"/>
      <c r="L25" s="152"/>
      <c r="M25" s="149"/>
      <c r="N25" s="149"/>
      <c r="O25" s="152"/>
      <c r="P25" s="68"/>
      <c r="Q25" s="68"/>
      <c r="R25" s="30"/>
    </row>
    <row r="26" spans="1:18" x14ac:dyDescent="0.4">
      <c r="A26" s="151"/>
      <c r="B26" s="149"/>
      <c r="C26" s="152"/>
      <c r="D26" s="149"/>
      <c r="E26" s="149"/>
      <c r="F26" s="149"/>
      <c r="G26" s="149"/>
      <c r="H26" s="152"/>
      <c r="I26" s="66"/>
      <c r="J26" s="152"/>
      <c r="K26" s="152"/>
      <c r="L26" s="152"/>
      <c r="M26" s="149"/>
      <c r="N26" s="149"/>
      <c r="O26" s="152"/>
      <c r="P26" s="68"/>
      <c r="Q26" s="68"/>
      <c r="R26" s="30"/>
    </row>
    <row r="27" spans="1:18" x14ac:dyDescent="0.4">
      <c r="A27" s="151"/>
      <c r="B27" s="149"/>
      <c r="C27" s="152"/>
      <c r="D27" s="149"/>
      <c r="E27" s="149"/>
      <c r="F27" s="149"/>
      <c r="G27" s="149"/>
      <c r="H27" s="152"/>
      <c r="I27" s="66"/>
      <c r="J27" s="152"/>
      <c r="K27" s="152"/>
      <c r="L27" s="152"/>
      <c r="M27" s="149"/>
      <c r="N27" s="149"/>
      <c r="O27" s="152"/>
      <c r="P27" s="68"/>
      <c r="Q27" s="68"/>
      <c r="R27" s="30"/>
    </row>
    <row r="28" spans="1:18" x14ac:dyDescent="0.4">
      <c r="A28" s="151"/>
      <c r="B28" s="149"/>
      <c r="C28" s="152"/>
      <c r="D28" s="149"/>
      <c r="E28" s="149"/>
      <c r="F28" s="149"/>
      <c r="G28" s="149"/>
      <c r="H28" s="152"/>
      <c r="I28" s="66"/>
      <c r="J28" s="152"/>
      <c r="K28" s="152"/>
      <c r="L28" s="152"/>
      <c r="M28" s="149"/>
      <c r="N28" s="149"/>
      <c r="O28" s="152"/>
      <c r="P28" s="68"/>
      <c r="Q28" s="68"/>
      <c r="R28" s="30"/>
    </row>
    <row r="29" spans="1:18" x14ac:dyDescent="0.4">
      <c r="A29" s="151"/>
      <c r="B29" s="149"/>
      <c r="C29" s="152"/>
      <c r="D29" s="149"/>
      <c r="E29" s="149"/>
      <c r="F29" s="149"/>
      <c r="G29" s="149"/>
      <c r="H29" s="152"/>
      <c r="I29" s="66"/>
      <c r="J29" s="152"/>
      <c r="K29" s="152"/>
      <c r="L29" s="152"/>
      <c r="M29" s="149"/>
      <c r="N29" s="149"/>
      <c r="O29" s="152"/>
      <c r="P29" s="68"/>
      <c r="Q29" s="68"/>
      <c r="R29" s="30"/>
    </row>
    <row r="30" spans="1:18" ht="14.5" thickBot="1" x14ac:dyDescent="0.45">
      <c r="A30" s="32"/>
      <c r="B30" s="33"/>
      <c r="C30" s="153"/>
      <c r="D30" s="33"/>
      <c r="E30" s="33"/>
      <c r="F30" s="33"/>
      <c r="G30" s="33"/>
      <c r="H30" s="153"/>
      <c r="I30" s="67"/>
      <c r="J30" s="153"/>
      <c r="K30" s="153"/>
      <c r="L30" s="153"/>
      <c r="M30" s="33"/>
      <c r="N30" s="33"/>
      <c r="O30" s="153"/>
      <c r="P30" s="69"/>
      <c r="Q30" s="69"/>
      <c r="R30" s="34"/>
    </row>
    <row r="31" spans="1:18" ht="15" thickBot="1" x14ac:dyDescent="0.45">
      <c r="A31" s="356" t="s">
        <v>62</v>
      </c>
      <c r="B31" s="452"/>
      <c r="C31" s="452"/>
      <c r="D31" s="452"/>
      <c r="E31" s="452"/>
      <c r="F31" s="452"/>
      <c r="G31" s="452"/>
      <c r="H31" s="453"/>
      <c r="I31" s="111">
        <f>SUM(I20:I30)</f>
        <v>0</v>
      </c>
      <c r="J31" s="103"/>
      <c r="K31" s="103"/>
      <c r="L31" s="103"/>
      <c r="M31" s="103"/>
      <c r="N31" s="103"/>
      <c r="O31" s="103"/>
      <c r="P31" s="111">
        <f>SUM(P20:P30)</f>
        <v>0</v>
      </c>
      <c r="Q31" s="111">
        <f>SUM(Q20:Q30)</f>
        <v>0</v>
      </c>
      <c r="R31" s="104"/>
    </row>
    <row r="32" spans="1:18" ht="16.5" customHeight="1" x14ac:dyDescent="0.4"/>
    <row r="33" spans="1:19" s="1" customFormat="1" ht="30.15" customHeight="1" thickBot="1" x14ac:dyDescent="0.45">
      <c r="A33" s="431" t="s">
        <v>132</v>
      </c>
      <c r="B33" s="431"/>
      <c r="C33" s="431"/>
      <c r="D33" s="431"/>
      <c r="E33" s="431"/>
      <c r="F33" s="431"/>
      <c r="G33" s="431"/>
      <c r="H33" s="431"/>
      <c r="I33" s="431"/>
      <c r="J33" s="431"/>
      <c r="K33" s="431"/>
      <c r="L33" s="431"/>
      <c r="M33" s="431"/>
      <c r="N33" s="431"/>
      <c r="O33" s="431"/>
      <c r="P33" s="431"/>
      <c r="Q33" s="431"/>
      <c r="R33" s="431"/>
      <c r="S33" s="53"/>
    </row>
    <row r="34" spans="1:19" s="36" customFormat="1" ht="15" customHeight="1" x14ac:dyDescent="0.4">
      <c r="A34" s="410" t="s">
        <v>32</v>
      </c>
      <c r="B34" s="424" t="s">
        <v>59</v>
      </c>
      <c r="C34" s="448"/>
      <c r="D34" s="424" t="s">
        <v>51</v>
      </c>
      <c r="E34" s="448"/>
      <c r="F34" s="382" t="s">
        <v>133</v>
      </c>
      <c r="G34" s="394" t="s">
        <v>126</v>
      </c>
      <c r="H34" s="382" t="s">
        <v>134</v>
      </c>
      <c r="I34" s="382" t="s">
        <v>40</v>
      </c>
      <c r="J34" s="382" t="s">
        <v>41</v>
      </c>
      <c r="K34" s="382" t="s">
        <v>42</v>
      </c>
      <c r="L34" s="382" t="s">
        <v>43</v>
      </c>
      <c r="M34" s="382" t="s">
        <v>34</v>
      </c>
      <c r="N34" s="382" t="s">
        <v>38</v>
      </c>
      <c r="O34" s="382" t="s">
        <v>44</v>
      </c>
      <c r="P34" s="382" t="s">
        <v>31</v>
      </c>
      <c r="Q34" s="382"/>
      <c r="R34" s="408" t="s">
        <v>35</v>
      </c>
    </row>
    <row r="35" spans="1:19" s="36" customFormat="1" ht="29" x14ac:dyDescent="0.4">
      <c r="A35" s="411"/>
      <c r="B35" s="361"/>
      <c r="C35" s="449"/>
      <c r="D35" s="361"/>
      <c r="E35" s="449"/>
      <c r="F35" s="383"/>
      <c r="G35" s="369"/>
      <c r="H35" s="383"/>
      <c r="I35" s="383"/>
      <c r="J35" s="383"/>
      <c r="K35" s="383"/>
      <c r="L35" s="383"/>
      <c r="M35" s="383"/>
      <c r="N35" s="381"/>
      <c r="O35" s="383"/>
      <c r="P35" s="149" t="s">
        <v>36</v>
      </c>
      <c r="Q35" s="149" t="s">
        <v>39</v>
      </c>
      <c r="R35" s="409"/>
    </row>
    <row r="36" spans="1:19" x14ac:dyDescent="0.4">
      <c r="A36" s="151"/>
      <c r="B36" s="412"/>
      <c r="C36" s="436"/>
      <c r="D36" s="412"/>
      <c r="E36" s="436"/>
      <c r="F36" s="81"/>
      <c r="G36" s="149"/>
      <c r="H36" s="149"/>
      <c r="I36" s="66"/>
      <c r="J36" s="152"/>
      <c r="K36" s="152"/>
      <c r="L36" s="152"/>
      <c r="M36" s="149"/>
      <c r="N36" s="149"/>
      <c r="O36" s="152"/>
      <c r="P36" s="70"/>
      <c r="Q36" s="70"/>
      <c r="R36" s="30"/>
    </row>
    <row r="37" spans="1:19" x14ac:dyDescent="0.4">
      <c r="A37" s="151"/>
      <c r="B37" s="412"/>
      <c r="C37" s="436"/>
      <c r="D37" s="412"/>
      <c r="E37" s="436"/>
      <c r="F37" s="81"/>
      <c r="G37" s="149"/>
      <c r="H37" s="149"/>
      <c r="I37" s="66"/>
      <c r="J37" s="64"/>
      <c r="K37" s="152"/>
      <c r="L37" s="152"/>
      <c r="M37" s="149"/>
      <c r="N37" s="149"/>
      <c r="O37" s="152"/>
      <c r="P37" s="68"/>
      <c r="Q37" s="68"/>
      <c r="R37" s="30"/>
    </row>
    <row r="38" spans="1:19" x14ac:dyDescent="0.4">
      <c r="A38" s="151"/>
      <c r="B38" s="412"/>
      <c r="C38" s="436"/>
      <c r="D38" s="412"/>
      <c r="E38" s="436"/>
      <c r="F38" s="81"/>
      <c r="G38" s="149"/>
      <c r="H38" s="149"/>
      <c r="I38" s="66"/>
      <c r="J38" s="64"/>
      <c r="K38" s="152"/>
      <c r="L38" s="152"/>
      <c r="M38" s="149"/>
      <c r="N38" s="149"/>
      <c r="O38" s="152"/>
      <c r="P38" s="68"/>
      <c r="Q38" s="68"/>
      <c r="R38" s="30"/>
    </row>
    <row r="39" spans="1:19" x14ac:dyDescent="0.4">
      <c r="A39" s="151"/>
      <c r="B39" s="412"/>
      <c r="C39" s="436"/>
      <c r="D39" s="412"/>
      <c r="E39" s="436"/>
      <c r="F39" s="81"/>
      <c r="G39" s="149"/>
      <c r="H39" s="149"/>
      <c r="I39" s="66"/>
      <c r="J39" s="64"/>
      <c r="K39" s="152"/>
      <c r="L39" s="152"/>
      <c r="M39" s="149"/>
      <c r="N39" s="149"/>
      <c r="O39" s="152"/>
      <c r="P39" s="68"/>
      <c r="Q39" s="68"/>
      <c r="R39" s="30"/>
    </row>
    <row r="40" spans="1:19" x14ac:dyDescent="0.4">
      <c r="A40" s="151"/>
      <c r="B40" s="412"/>
      <c r="C40" s="436"/>
      <c r="D40" s="412"/>
      <c r="E40" s="436"/>
      <c r="F40" s="81"/>
      <c r="G40" s="149"/>
      <c r="H40" s="149"/>
      <c r="I40" s="66"/>
      <c r="J40" s="64"/>
      <c r="K40" s="152"/>
      <c r="L40" s="152"/>
      <c r="M40" s="149"/>
      <c r="N40" s="149"/>
      <c r="O40" s="152"/>
      <c r="P40" s="68"/>
      <c r="Q40" s="68"/>
      <c r="R40" s="30"/>
    </row>
    <row r="41" spans="1:19" x14ac:dyDescent="0.4">
      <c r="A41" s="151"/>
      <c r="B41" s="412"/>
      <c r="C41" s="436"/>
      <c r="D41" s="412"/>
      <c r="E41" s="436"/>
      <c r="F41" s="81"/>
      <c r="G41" s="149"/>
      <c r="H41" s="149"/>
      <c r="I41" s="66"/>
      <c r="J41" s="64"/>
      <c r="K41" s="152"/>
      <c r="L41" s="152"/>
      <c r="M41" s="149"/>
      <c r="N41" s="149"/>
      <c r="O41" s="152"/>
      <c r="P41" s="68"/>
      <c r="Q41" s="68"/>
      <c r="R41" s="30"/>
    </row>
    <row r="42" spans="1:19" x14ac:dyDescent="0.4">
      <c r="A42" s="151"/>
      <c r="B42" s="412"/>
      <c r="C42" s="436"/>
      <c r="D42" s="412"/>
      <c r="E42" s="436"/>
      <c r="F42" s="81"/>
      <c r="G42" s="149"/>
      <c r="H42" s="149"/>
      <c r="I42" s="66"/>
      <c r="J42" s="64"/>
      <c r="K42" s="152"/>
      <c r="L42" s="152"/>
      <c r="M42" s="149"/>
      <c r="N42" s="149"/>
      <c r="O42" s="152"/>
      <c r="P42" s="68"/>
      <c r="Q42" s="68"/>
      <c r="R42" s="30"/>
    </row>
    <row r="43" spans="1:19" x14ac:dyDescent="0.4">
      <c r="A43" s="151"/>
      <c r="B43" s="412"/>
      <c r="C43" s="436"/>
      <c r="D43" s="412"/>
      <c r="E43" s="436"/>
      <c r="F43" s="81"/>
      <c r="G43" s="149"/>
      <c r="H43" s="149"/>
      <c r="I43" s="66"/>
      <c r="J43" s="64"/>
      <c r="K43" s="152"/>
      <c r="L43" s="152"/>
      <c r="M43" s="149"/>
      <c r="N43" s="149"/>
      <c r="O43" s="152"/>
      <c r="P43" s="68"/>
      <c r="Q43" s="68"/>
      <c r="R43" s="30"/>
    </row>
    <row r="44" spans="1:19" x14ac:dyDescent="0.4">
      <c r="A44" s="151"/>
      <c r="B44" s="412"/>
      <c r="C44" s="436"/>
      <c r="D44" s="412"/>
      <c r="E44" s="436"/>
      <c r="F44" s="81"/>
      <c r="G44" s="149"/>
      <c r="H44" s="149"/>
      <c r="I44" s="66"/>
      <c r="J44" s="64"/>
      <c r="K44" s="152"/>
      <c r="L44" s="152"/>
      <c r="M44" s="149"/>
      <c r="N44" s="149"/>
      <c r="O44" s="152"/>
      <c r="P44" s="68"/>
      <c r="Q44" s="68"/>
      <c r="R44" s="30"/>
    </row>
    <row r="45" spans="1:19" x14ac:dyDescent="0.4">
      <c r="A45" s="151"/>
      <c r="B45" s="412"/>
      <c r="C45" s="436"/>
      <c r="D45" s="412"/>
      <c r="E45" s="436"/>
      <c r="F45" s="81"/>
      <c r="G45" s="149"/>
      <c r="H45" s="149"/>
      <c r="I45" s="66"/>
      <c r="J45" s="64"/>
      <c r="K45" s="152"/>
      <c r="L45" s="152"/>
      <c r="M45" s="149"/>
      <c r="N45" s="149"/>
      <c r="O45" s="152"/>
      <c r="P45" s="68"/>
      <c r="Q45" s="68"/>
      <c r="R45" s="30"/>
    </row>
    <row r="46" spans="1:19" ht="14.5" thickBot="1" x14ac:dyDescent="0.45">
      <c r="A46" s="32"/>
      <c r="B46" s="412"/>
      <c r="C46" s="436"/>
      <c r="D46" s="412"/>
      <c r="E46" s="436"/>
      <c r="F46" s="82"/>
      <c r="G46" s="33"/>
      <c r="H46" s="33"/>
      <c r="I46" s="67"/>
      <c r="J46" s="65"/>
      <c r="K46" s="153"/>
      <c r="L46" s="153"/>
      <c r="M46" s="33"/>
      <c r="N46" s="33"/>
      <c r="O46" s="153"/>
      <c r="P46" s="69"/>
      <c r="Q46" s="69"/>
      <c r="R46" s="34"/>
    </row>
    <row r="47" spans="1:19" ht="14.5" thickBot="1" x14ac:dyDescent="0.45">
      <c r="A47" s="421" t="s">
        <v>62</v>
      </c>
      <c r="B47" s="473"/>
      <c r="C47" s="473"/>
      <c r="D47" s="473"/>
      <c r="E47" s="473"/>
      <c r="F47" s="473"/>
      <c r="G47" s="473"/>
      <c r="H47" s="474"/>
      <c r="I47" s="111">
        <f>SUM(I36:I46)</f>
        <v>0</v>
      </c>
      <c r="J47" s="102"/>
      <c r="K47" s="103"/>
      <c r="L47" s="103"/>
      <c r="M47" s="103"/>
      <c r="N47" s="103"/>
      <c r="O47" s="103"/>
      <c r="P47" s="111">
        <f>SUM(P36:P46)</f>
        <v>0</v>
      </c>
      <c r="Q47" s="111">
        <f>SUM(Q36:Q46)</f>
        <v>0</v>
      </c>
      <c r="R47" s="104"/>
    </row>
    <row r="49" spans="2:19" s="146" customFormat="1" ht="38" customHeight="1" x14ac:dyDescent="0.4">
      <c r="B49" s="78" t="s">
        <v>14</v>
      </c>
      <c r="C49" s="288" t="s">
        <v>403</v>
      </c>
      <c r="D49" s="286"/>
      <c r="E49" s="286"/>
      <c r="F49" s="286"/>
      <c r="G49" s="286"/>
      <c r="H49" s="286"/>
      <c r="I49" s="286"/>
      <c r="J49" s="286"/>
      <c r="K49" s="286"/>
      <c r="L49" s="286"/>
      <c r="M49" s="286"/>
      <c r="N49" s="286"/>
      <c r="O49" s="286"/>
      <c r="P49" s="286"/>
      <c r="Q49" s="286"/>
      <c r="R49" s="286"/>
      <c r="S49" s="141"/>
    </row>
    <row r="50" spans="2:19" s="146" customFormat="1" ht="38" customHeight="1" x14ac:dyDescent="0.4">
      <c r="B50" s="78" t="s">
        <v>15</v>
      </c>
      <c r="C50" s="286" t="s">
        <v>135</v>
      </c>
      <c r="D50" s="286"/>
      <c r="E50" s="286"/>
      <c r="F50" s="286"/>
      <c r="G50" s="286"/>
      <c r="H50" s="286"/>
      <c r="I50" s="286"/>
      <c r="J50" s="286"/>
      <c r="K50" s="286"/>
      <c r="L50" s="286"/>
      <c r="M50" s="286"/>
      <c r="N50" s="286"/>
      <c r="O50" s="286"/>
      <c r="P50" s="286"/>
      <c r="Q50" s="286"/>
      <c r="R50" s="286"/>
      <c r="S50" s="141"/>
    </row>
    <row r="51" spans="2:19" s="146" customFormat="1" ht="38" customHeight="1" x14ac:dyDescent="0.4">
      <c r="B51" s="78" t="s">
        <v>16</v>
      </c>
      <c r="C51" s="286" t="s">
        <v>22</v>
      </c>
      <c r="D51" s="286"/>
      <c r="E51" s="286"/>
      <c r="F51" s="286"/>
      <c r="G51" s="286"/>
      <c r="H51" s="286"/>
      <c r="I51" s="286"/>
      <c r="J51" s="286"/>
      <c r="K51" s="286"/>
      <c r="L51" s="286"/>
      <c r="M51" s="286"/>
      <c r="N51" s="286"/>
      <c r="O51" s="286"/>
      <c r="P51" s="286"/>
      <c r="Q51" s="286"/>
      <c r="R51" s="286"/>
      <c r="S51" s="141"/>
    </row>
  </sheetData>
  <mergeCells count="86">
    <mergeCell ref="E11:F11"/>
    <mergeCell ref="E4:F4"/>
    <mergeCell ref="E5:F5"/>
    <mergeCell ref="E6:F6"/>
    <mergeCell ref="E7:F7"/>
    <mergeCell ref="E8:F8"/>
    <mergeCell ref="E9:F9"/>
    <mergeCell ref="E10:F10"/>
    <mergeCell ref="A1:R1"/>
    <mergeCell ref="L2:L3"/>
    <mergeCell ref="I2:I3"/>
    <mergeCell ref="M2:M3"/>
    <mergeCell ref="J2:J3"/>
    <mergeCell ref="K2:K3"/>
    <mergeCell ref="A2:A3"/>
    <mergeCell ref="B2:B3"/>
    <mergeCell ref="C2:C3"/>
    <mergeCell ref="D2:D3"/>
    <mergeCell ref="E2:H2"/>
    <mergeCell ref="E3:F3"/>
    <mergeCell ref="O2:O3"/>
    <mergeCell ref="P2:Q2"/>
    <mergeCell ref="R2:R3"/>
    <mergeCell ref="N2:N3"/>
    <mergeCell ref="A31:H31"/>
    <mergeCell ref="A34:A35"/>
    <mergeCell ref="G34:G35"/>
    <mergeCell ref="F34:F35"/>
    <mergeCell ref="H34:H35"/>
    <mergeCell ref="D34:E35"/>
    <mergeCell ref="B34:C35"/>
    <mergeCell ref="E12:F12"/>
    <mergeCell ref="E13:F13"/>
    <mergeCell ref="B18:B19"/>
    <mergeCell ref="C18:C19"/>
    <mergeCell ref="D18:D19"/>
    <mergeCell ref="A47:H47"/>
    <mergeCell ref="A15:H15"/>
    <mergeCell ref="C49:R49"/>
    <mergeCell ref="C50:R50"/>
    <mergeCell ref="C51:R51"/>
    <mergeCell ref="R34:R35"/>
    <mergeCell ref="L34:L35"/>
    <mergeCell ref="O34:O35"/>
    <mergeCell ref="P34:Q34"/>
    <mergeCell ref="J34:J35"/>
    <mergeCell ref="M34:M35"/>
    <mergeCell ref="N18:N19"/>
    <mergeCell ref="N34:N35"/>
    <mergeCell ref="R18:R19"/>
    <mergeCell ref="O18:O19"/>
    <mergeCell ref="K34:K35"/>
    <mergeCell ref="B36:C36"/>
    <mergeCell ref="D36:E36"/>
    <mergeCell ref="E14:F14"/>
    <mergeCell ref="B37:C37"/>
    <mergeCell ref="D37:E37"/>
    <mergeCell ref="A17:R17"/>
    <mergeCell ref="P18:Q18"/>
    <mergeCell ref="A33:R33"/>
    <mergeCell ref="L18:L19"/>
    <mergeCell ref="M18:M19"/>
    <mergeCell ref="A18:A19"/>
    <mergeCell ref="E18:H18"/>
    <mergeCell ref="I18:I19"/>
    <mergeCell ref="J18:J19"/>
    <mergeCell ref="K18:K19"/>
    <mergeCell ref="I34:I35"/>
    <mergeCell ref="B38:C38"/>
    <mergeCell ref="D38:E38"/>
    <mergeCell ref="B39:C39"/>
    <mergeCell ref="D39:E39"/>
    <mergeCell ref="B40:C40"/>
    <mergeCell ref="D40:E40"/>
    <mergeCell ref="B41:C41"/>
    <mergeCell ref="D41:E41"/>
    <mergeCell ref="B42:C42"/>
    <mergeCell ref="D42:E42"/>
    <mergeCell ref="B46:C46"/>
    <mergeCell ref="D46:E46"/>
    <mergeCell ref="B43:C43"/>
    <mergeCell ref="D43:E43"/>
    <mergeCell ref="B44:C44"/>
    <mergeCell ref="D44:E44"/>
    <mergeCell ref="B45:C45"/>
    <mergeCell ref="D45:E45"/>
  </mergeCells>
  <phoneticPr fontId="2" type="noConversion"/>
  <printOptions horizontalCentered="1"/>
  <pageMargins left="0.39370078740157483" right="0.39370078740157483" top="0.9055118110236221" bottom="0.74803149606299213" header="0.51181102362204722" footer="0.51181102362204722"/>
  <pageSetup paperSize="9" scale="75" fitToHeight="0" orientation="landscape" errors="blank" r:id="rId1"/>
  <headerFooter alignWithMargins="0">
    <oddHeader>&amp;L&amp;14&amp;A&amp;C&amp;"Arial,標準"&amp;14 &amp;U115&amp;"新細明體,標準"年度&amp;U　行政人員相關業務研習及進修執行表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工作表5">
    <tabColor theme="2"/>
    <pageSetUpPr fitToPage="1"/>
  </sheetPr>
  <dimension ref="A1:U23"/>
  <sheetViews>
    <sheetView zoomScale="80" zoomScaleNormal="80" workbookViewId="0">
      <pane ySplit="3" topLeftCell="A4" activePane="bottomLeft" state="frozen"/>
      <selection pane="bottomLeft" sqref="A1:A3"/>
    </sheetView>
  </sheetViews>
  <sheetFormatPr defaultColWidth="9" defaultRowHeight="15.5" x14ac:dyDescent="0.4"/>
  <cols>
    <col min="1" max="1" width="6.7265625" style="1" customWidth="1"/>
    <col min="2" max="2" width="12.6328125" style="1" customWidth="1"/>
    <col min="3" max="4" width="9.6328125" style="1" customWidth="1"/>
    <col min="5" max="6" width="5.08984375" style="1" customWidth="1"/>
    <col min="7" max="7" width="16.6328125" style="1" customWidth="1"/>
    <col min="8" max="9" width="5.08984375" style="1" customWidth="1"/>
    <col min="10" max="10" width="8.36328125" style="1" customWidth="1"/>
    <col min="11" max="12" width="10.6328125" style="1" customWidth="1"/>
    <col min="13" max="14" width="8.7265625" style="1" customWidth="1"/>
    <col min="15" max="16" width="12.36328125" style="1" customWidth="1"/>
    <col min="17" max="17" width="11.6328125" style="1" customWidth="1"/>
    <col min="18" max="18" width="11.6328125" style="48" customWidth="1"/>
    <col min="19" max="20" width="10.6328125" style="48" customWidth="1"/>
    <col min="21" max="21" width="8.08984375" style="1" customWidth="1"/>
    <col min="22" max="16384" width="9" style="1"/>
  </cols>
  <sheetData>
    <row r="1" spans="1:21" s="4" customFormat="1" ht="17" customHeight="1" x14ac:dyDescent="0.4">
      <c r="A1" s="291" t="s">
        <v>189</v>
      </c>
      <c r="B1" s="285" t="s">
        <v>226</v>
      </c>
      <c r="C1" s="283" t="s">
        <v>190</v>
      </c>
      <c r="D1" s="283" t="s">
        <v>227</v>
      </c>
      <c r="E1" s="285" t="s">
        <v>192</v>
      </c>
      <c r="F1" s="285" t="s">
        <v>193</v>
      </c>
      <c r="G1" s="283" t="s">
        <v>194</v>
      </c>
      <c r="H1" s="283" t="s">
        <v>195</v>
      </c>
      <c r="I1" s="283" t="s">
        <v>196</v>
      </c>
      <c r="J1" s="283" t="s">
        <v>197</v>
      </c>
      <c r="K1" s="283" t="s">
        <v>198</v>
      </c>
      <c r="L1" s="283" t="s">
        <v>199</v>
      </c>
      <c r="M1" s="283" t="s">
        <v>200</v>
      </c>
      <c r="N1" s="283" t="s">
        <v>201</v>
      </c>
      <c r="O1" s="285" t="s">
        <v>202</v>
      </c>
      <c r="P1" s="285" t="s">
        <v>203</v>
      </c>
      <c r="Q1" s="285" t="s">
        <v>204</v>
      </c>
      <c r="R1" s="117" t="s">
        <v>205</v>
      </c>
      <c r="S1" s="283" t="s">
        <v>225</v>
      </c>
      <c r="T1" s="283"/>
      <c r="U1" s="289" t="s">
        <v>166</v>
      </c>
    </row>
    <row r="2" spans="1:21" s="4" customFormat="1" ht="17" customHeight="1" x14ac:dyDescent="0.4">
      <c r="A2" s="292"/>
      <c r="B2" s="276"/>
      <c r="C2" s="284"/>
      <c r="D2" s="284"/>
      <c r="E2" s="284"/>
      <c r="F2" s="284"/>
      <c r="G2" s="284"/>
      <c r="H2" s="284"/>
      <c r="I2" s="284"/>
      <c r="J2" s="284"/>
      <c r="K2" s="284"/>
      <c r="L2" s="284"/>
      <c r="M2" s="284"/>
      <c r="N2" s="284"/>
      <c r="O2" s="276"/>
      <c r="P2" s="284"/>
      <c r="Q2" s="284"/>
      <c r="R2" s="118" t="s">
        <v>207</v>
      </c>
      <c r="S2" s="276" t="s">
        <v>208</v>
      </c>
      <c r="T2" s="276" t="s">
        <v>209</v>
      </c>
      <c r="U2" s="290"/>
    </row>
    <row r="3" spans="1:21" s="5" customFormat="1" ht="17" customHeight="1" x14ac:dyDescent="0.4">
      <c r="A3" s="292"/>
      <c r="B3" s="276"/>
      <c r="C3" s="284"/>
      <c r="D3" s="284"/>
      <c r="E3" s="284"/>
      <c r="F3" s="284"/>
      <c r="G3" s="284"/>
      <c r="H3" s="284"/>
      <c r="I3" s="284"/>
      <c r="J3" s="284"/>
      <c r="K3" s="284"/>
      <c r="L3" s="284"/>
      <c r="M3" s="284"/>
      <c r="N3" s="284"/>
      <c r="O3" s="276"/>
      <c r="P3" s="284"/>
      <c r="Q3" s="284"/>
      <c r="R3" s="119" t="s">
        <v>210</v>
      </c>
      <c r="S3" s="276"/>
      <c r="T3" s="276"/>
      <c r="U3" s="290"/>
    </row>
    <row r="4" spans="1:21" x14ac:dyDescent="0.4">
      <c r="A4" s="140"/>
      <c r="B4" s="52"/>
      <c r="C4" s="43"/>
      <c r="D4" s="139"/>
      <c r="E4" s="43"/>
      <c r="F4" s="43"/>
      <c r="G4" s="43"/>
      <c r="H4" s="139"/>
      <c r="I4" s="139"/>
      <c r="J4" s="54"/>
      <c r="K4" s="54"/>
      <c r="L4" s="43"/>
      <c r="M4" s="139"/>
      <c r="N4" s="139"/>
      <c r="O4" s="44"/>
      <c r="P4" s="44"/>
      <c r="Q4" s="139"/>
      <c r="R4" s="149"/>
      <c r="S4" s="61"/>
      <c r="T4" s="61"/>
      <c r="U4" s="45"/>
    </row>
    <row r="5" spans="1:21" x14ac:dyDescent="0.4">
      <c r="A5" s="140"/>
      <c r="B5" s="52"/>
      <c r="C5" s="43"/>
      <c r="D5" s="139"/>
      <c r="E5" s="43"/>
      <c r="F5" s="43"/>
      <c r="G5" s="43"/>
      <c r="H5" s="139"/>
      <c r="I5" s="139"/>
      <c r="J5" s="54"/>
      <c r="K5" s="54"/>
      <c r="L5" s="43"/>
      <c r="M5" s="139"/>
      <c r="N5" s="139"/>
      <c r="O5" s="44"/>
      <c r="P5" s="44"/>
      <c r="Q5" s="139"/>
      <c r="R5" s="149"/>
      <c r="S5" s="61"/>
      <c r="T5" s="61"/>
      <c r="U5" s="45"/>
    </row>
    <row r="6" spans="1:21" x14ac:dyDescent="0.4">
      <c r="A6" s="140"/>
      <c r="B6" s="52"/>
      <c r="C6" s="43"/>
      <c r="D6" s="139"/>
      <c r="E6" s="43"/>
      <c r="F6" s="43"/>
      <c r="G6" s="43"/>
      <c r="H6" s="139"/>
      <c r="I6" s="139"/>
      <c r="J6" s="54"/>
      <c r="K6" s="54"/>
      <c r="L6" s="43"/>
      <c r="M6" s="139"/>
      <c r="N6" s="139"/>
      <c r="O6" s="44"/>
      <c r="P6" s="44"/>
      <c r="Q6" s="139"/>
      <c r="R6" s="149"/>
      <c r="S6" s="61"/>
      <c r="T6" s="61"/>
      <c r="U6" s="45"/>
    </row>
    <row r="7" spans="1:21" x14ac:dyDescent="0.4">
      <c r="A7" s="140"/>
      <c r="B7" s="52"/>
      <c r="C7" s="43"/>
      <c r="D7" s="139"/>
      <c r="E7" s="43"/>
      <c r="F7" s="43"/>
      <c r="G7" s="43"/>
      <c r="H7" s="139"/>
      <c r="I7" s="139"/>
      <c r="J7" s="54"/>
      <c r="K7" s="54"/>
      <c r="L7" s="43"/>
      <c r="M7" s="139"/>
      <c r="N7" s="139"/>
      <c r="O7" s="44"/>
      <c r="P7" s="44"/>
      <c r="Q7" s="139"/>
      <c r="R7" s="149"/>
      <c r="S7" s="61"/>
      <c r="T7" s="61"/>
      <c r="U7" s="45"/>
    </row>
    <row r="8" spans="1:21" x14ac:dyDescent="0.4">
      <c r="A8" s="140"/>
      <c r="B8" s="52"/>
      <c r="C8" s="43"/>
      <c r="D8" s="139"/>
      <c r="E8" s="43"/>
      <c r="F8" s="43"/>
      <c r="G8" s="43"/>
      <c r="H8" s="139"/>
      <c r="I8" s="139"/>
      <c r="J8" s="54"/>
      <c r="K8" s="54"/>
      <c r="L8" s="43"/>
      <c r="M8" s="139"/>
      <c r="N8" s="139"/>
      <c r="O8" s="44"/>
      <c r="P8" s="44"/>
      <c r="Q8" s="139"/>
      <c r="R8" s="149"/>
      <c r="S8" s="61"/>
      <c r="T8" s="61"/>
      <c r="U8" s="45"/>
    </row>
    <row r="9" spans="1:21" x14ac:dyDescent="0.4">
      <c r="A9" s="140"/>
      <c r="B9" s="52"/>
      <c r="C9" s="43"/>
      <c r="D9" s="139"/>
      <c r="E9" s="43"/>
      <c r="F9" s="43"/>
      <c r="G9" s="43"/>
      <c r="H9" s="139"/>
      <c r="I9" s="139"/>
      <c r="J9" s="54"/>
      <c r="K9" s="54"/>
      <c r="L9" s="43"/>
      <c r="M9" s="139"/>
      <c r="N9" s="139"/>
      <c r="O9" s="44"/>
      <c r="P9" s="44"/>
      <c r="Q9" s="139"/>
      <c r="R9" s="149"/>
      <c r="S9" s="61"/>
      <c r="T9" s="61"/>
      <c r="U9" s="45"/>
    </row>
    <row r="10" spans="1:21" x14ac:dyDescent="0.4">
      <c r="A10" s="140"/>
      <c r="B10" s="52"/>
      <c r="C10" s="43"/>
      <c r="D10" s="139"/>
      <c r="E10" s="43"/>
      <c r="F10" s="43"/>
      <c r="G10" s="43"/>
      <c r="H10" s="139"/>
      <c r="I10" s="139"/>
      <c r="J10" s="54"/>
      <c r="K10" s="54"/>
      <c r="L10" s="43"/>
      <c r="M10" s="139"/>
      <c r="N10" s="139"/>
      <c r="O10" s="44"/>
      <c r="P10" s="44"/>
      <c r="Q10" s="139"/>
      <c r="R10" s="149"/>
      <c r="S10" s="61"/>
      <c r="T10" s="61"/>
      <c r="U10" s="45"/>
    </row>
    <row r="11" spans="1:21" x14ac:dyDescent="0.4">
      <c r="A11" s="140"/>
      <c r="B11" s="52"/>
      <c r="C11" s="43"/>
      <c r="D11" s="139"/>
      <c r="E11" s="43"/>
      <c r="F11" s="43"/>
      <c r="G11" s="43"/>
      <c r="H11" s="139"/>
      <c r="I11" s="139"/>
      <c r="J11" s="54"/>
      <c r="K11" s="54"/>
      <c r="L11" s="43"/>
      <c r="M11" s="139"/>
      <c r="N11" s="139"/>
      <c r="O11" s="43"/>
      <c r="P11" s="43"/>
      <c r="Q11" s="139"/>
      <c r="R11" s="149"/>
      <c r="S11" s="62"/>
      <c r="T11" s="62"/>
      <c r="U11" s="49"/>
    </row>
    <row r="12" spans="1:21" x14ac:dyDescent="0.4">
      <c r="A12" s="140"/>
      <c r="B12" s="52"/>
      <c r="C12" s="43"/>
      <c r="D12" s="139"/>
      <c r="E12" s="43"/>
      <c r="F12" s="43"/>
      <c r="G12" s="43"/>
      <c r="H12" s="139"/>
      <c r="I12" s="139"/>
      <c r="J12" s="54"/>
      <c r="K12" s="54"/>
      <c r="L12" s="43"/>
      <c r="M12" s="139"/>
      <c r="N12" s="139"/>
      <c r="O12" s="43"/>
      <c r="P12" s="43"/>
      <c r="Q12" s="139"/>
      <c r="R12" s="149"/>
      <c r="S12" s="62"/>
      <c r="T12" s="62"/>
      <c r="U12" s="49"/>
    </row>
    <row r="13" spans="1:21" x14ac:dyDescent="0.4">
      <c r="A13" s="140"/>
      <c r="B13" s="52"/>
      <c r="C13" s="43"/>
      <c r="D13" s="139"/>
      <c r="E13" s="43"/>
      <c r="F13" s="43"/>
      <c r="G13" s="43"/>
      <c r="H13" s="139"/>
      <c r="I13" s="139"/>
      <c r="J13" s="54"/>
      <c r="K13" s="54"/>
      <c r="L13" s="43"/>
      <c r="M13" s="139"/>
      <c r="N13" s="139"/>
      <c r="O13" s="43"/>
      <c r="P13" s="43"/>
      <c r="Q13" s="139"/>
      <c r="R13" s="149"/>
      <c r="S13" s="62"/>
      <c r="T13" s="62"/>
      <c r="U13" s="49"/>
    </row>
    <row r="14" spans="1:21" x14ac:dyDescent="0.4">
      <c r="A14" s="140"/>
      <c r="B14" s="52"/>
      <c r="C14" s="43"/>
      <c r="D14" s="139"/>
      <c r="E14" s="43"/>
      <c r="F14" s="43"/>
      <c r="G14" s="43"/>
      <c r="H14" s="139"/>
      <c r="I14" s="139"/>
      <c r="J14" s="54"/>
      <c r="K14" s="54"/>
      <c r="L14" s="43"/>
      <c r="M14" s="139"/>
      <c r="N14" s="139"/>
      <c r="O14" s="43"/>
      <c r="P14" s="43"/>
      <c r="Q14" s="139"/>
      <c r="R14" s="149"/>
      <c r="S14" s="62"/>
      <c r="T14" s="62"/>
      <c r="U14" s="49"/>
    </row>
    <row r="15" spans="1:21" x14ac:dyDescent="0.4">
      <c r="A15" s="140"/>
      <c r="B15" s="52"/>
      <c r="C15" s="43"/>
      <c r="D15" s="139"/>
      <c r="E15" s="43"/>
      <c r="F15" s="43"/>
      <c r="G15" s="43"/>
      <c r="H15" s="139"/>
      <c r="I15" s="139"/>
      <c r="J15" s="54"/>
      <c r="K15" s="54"/>
      <c r="L15" s="43"/>
      <c r="M15" s="139"/>
      <c r="N15" s="139"/>
      <c r="O15" s="43"/>
      <c r="P15" s="43"/>
      <c r="Q15" s="139"/>
      <c r="R15" s="149"/>
      <c r="S15" s="62"/>
      <c r="T15" s="62"/>
      <c r="U15" s="49"/>
    </row>
    <row r="16" spans="1:21" x14ac:dyDescent="0.4">
      <c r="A16" s="140"/>
      <c r="B16" s="52"/>
      <c r="C16" s="43"/>
      <c r="D16" s="139"/>
      <c r="E16" s="43"/>
      <c r="F16" s="43"/>
      <c r="G16" s="43"/>
      <c r="H16" s="139"/>
      <c r="I16" s="139"/>
      <c r="J16" s="54"/>
      <c r="K16" s="54"/>
      <c r="L16" s="43"/>
      <c r="M16" s="139"/>
      <c r="N16" s="139"/>
      <c r="O16" s="43"/>
      <c r="P16" s="43"/>
      <c r="Q16" s="139"/>
      <c r="R16" s="149"/>
      <c r="S16" s="62"/>
      <c r="T16" s="62"/>
      <c r="U16" s="49"/>
    </row>
    <row r="17" spans="1:21" x14ac:dyDescent="0.4">
      <c r="A17" s="140"/>
      <c r="B17" s="52"/>
      <c r="C17" s="43"/>
      <c r="D17" s="139"/>
      <c r="E17" s="43"/>
      <c r="F17" s="43"/>
      <c r="G17" s="43"/>
      <c r="H17" s="139"/>
      <c r="I17" s="139"/>
      <c r="J17" s="54"/>
      <c r="K17" s="54"/>
      <c r="L17" s="43"/>
      <c r="M17" s="139"/>
      <c r="N17" s="139"/>
      <c r="O17" s="43"/>
      <c r="P17" s="43"/>
      <c r="Q17" s="139"/>
      <c r="R17" s="149"/>
      <c r="S17" s="62"/>
      <c r="T17" s="62"/>
      <c r="U17" s="49"/>
    </row>
    <row r="18" spans="1:21" ht="16" thickBot="1" x14ac:dyDescent="0.45">
      <c r="A18" s="39"/>
      <c r="B18" s="52"/>
      <c r="C18" s="50"/>
      <c r="D18" s="6"/>
      <c r="E18" s="50"/>
      <c r="F18" s="50"/>
      <c r="G18" s="50"/>
      <c r="H18" s="6"/>
      <c r="I18" s="6"/>
      <c r="J18" s="55"/>
      <c r="K18" s="55"/>
      <c r="L18" s="50"/>
      <c r="M18" s="6"/>
      <c r="N18" s="6"/>
      <c r="O18" s="50"/>
      <c r="P18" s="50"/>
      <c r="Q18" s="6"/>
      <c r="R18" s="33"/>
      <c r="S18" s="55"/>
      <c r="T18" s="55"/>
      <c r="U18" s="51"/>
    </row>
    <row r="19" spans="1:21" ht="17.5" thickBot="1" x14ac:dyDescent="0.45">
      <c r="A19" s="280" t="s">
        <v>83</v>
      </c>
      <c r="B19" s="281"/>
      <c r="C19" s="281"/>
      <c r="D19" s="281"/>
      <c r="E19" s="281"/>
      <c r="F19" s="281"/>
      <c r="G19" s="281"/>
      <c r="H19" s="281"/>
      <c r="I19" s="281"/>
      <c r="J19" s="282"/>
      <c r="K19" s="112">
        <f>SUM(K4:K18)</f>
        <v>0</v>
      </c>
      <c r="L19" s="113"/>
      <c r="M19" s="114"/>
      <c r="N19" s="114"/>
      <c r="O19" s="114"/>
      <c r="P19" s="114"/>
      <c r="Q19" s="114"/>
      <c r="R19" s="115"/>
      <c r="S19" s="112">
        <f>SUM(S4:S18)</f>
        <v>0</v>
      </c>
      <c r="T19" s="112">
        <f>SUM(T4:T18)</f>
        <v>0</v>
      </c>
      <c r="U19" s="116"/>
    </row>
    <row r="21" spans="1:21" s="146" customFormat="1" ht="22" customHeight="1" x14ac:dyDescent="0.4">
      <c r="A21" s="78" t="s">
        <v>14</v>
      </c>
      <c r="B21" s="288" t="s">
        <v>359</v>
      </c>
      <c r="C21" s="287"/>
      <c r="D21" s="287"/>
      <c r="E21" s="287"/>
      <c r="F21" s="287"/>
      <c r="G21" s="287"/>
      <c r="H21" s="287"/>
      <c r="I21" s="287"/>
      <c r="J21" s="287"/>
      <c r="K21" s="287"/>
      <c r="L21" s="287"/>
      <c r="M21" s="287"/>
      <c r="N21" s="287"/>
      <c r="O21" s="287"/>
      <c r="P21" s="287"/>
      <c r="Q21" s="287"/>
      <c r="R21" s="287"/>
      <c r="S21" s="287"/>
      <c r="T21" s="287"/>
      <c r="U21" s="287"/>
    </row>
    <row r="22" spans="1:21" s="79" customFormat="1" ht="22" customHeight="1" x14ac:dyDescent="0.4">
      <c r="A22" s="78" t="s">
        <v>84</v>
      </c>
      <c r="B22" s="286" t="s">
        <v>82</v>
      </c>
      <c r="C22" s="287"/>
      <c r="D22" s="287"/>
      <c r="E22" s="287"/>
      <c r="F22" s="287"/>
      <c r="G22" s="287"/>
      <c r="H22" s="287"/>
      <c r="I22" s="287"/>
      <c r="J22" s="287"/>
      <c r="K22" s="287"/>
      <c r="L22" s="287"/>
      <c r="M22" s="287"/>
      <c r="N22" s="287"/>
      <c r="O22" s="287"/>
      <c r="P22" s="287"/>
      <c r="Q22" s="287"/>
      <c r="R22" s="287"/>
      <c r="S22" s="287"/>
      <c r="T22" s="287"/>
      <c r="U22" s="287"/>
    </row>
    <row r="23" spans="1:21" s="79" customFormat="1" ht="22" customHeight="1" x14ac:dyDescent="0.4">
      <c r="A23" s="78" t="s">
        <v>27</v>
      </c>
      <c r="B23" s="286" t="s">
        <v>30</v>
      </c>
      <c r="C23" s="287"/>
      <c r="D23" s="287"/>
      <c r="E23" s="287"/>
      <c r="F23" s="287"/>
      <c r="G23" s="287"/>
      <c r="H23" s="287"/>
      <c r="I23" s="287"/>
      <c r="J23" s="287"/>
      <c r="K23" s="287"/>
      <c r="L23" s="287"/>
      <c r="M23" s="287"/>
      <c r="N23" s="287"/>
      <c r="O23" s="287"/>
      <c r="P23" s="287"/>
      <c r="Q23" s="287"/>
      <c r="R23" s="287"/>
      <c r="S23" s="287"/>
      <c r="T23" s="287"/>
      <c r="U23" s="287"/>
    </row>
  </sheetData>
  <mergeCells count="25">
    <mergeCell ref="I1:I3"/>
    <mergeCell ref="J1:J3"/>
    <mergeCell ref="K1:K3"/>
    <mergeCell ref="M1:M3"/>
    <mergeCell ref="A1:A3"/>
    <mergeCell ref="B1:B3"/>
    <mergeCell ref="C1:C3"/>
    <mergeCell ref="D1:D3"/>
    <mergeCell ref="E1:E3"/>
    <mergeCell ref="P1:P3"/>
    <mergeCell ref="F1:F3"/>
    <mergeCell ref="G1:G3"/>
    <mergeCell ref="B23:U23"/>
    <mergeCell ref="B22:U22"/>
    <mergeCell ref="B21:U21"/>
    <mergeCell ref="N1:N3"/>
    <mergeCell ref="O1:O3"/>
    <mergeCell ref="H1:H3"/>
    <mergeCell ref="L1:L3"/>
    <mergeCell ref="Q1:Q3"/>
    <mergeCell ref="S1:T1"/>
    <mergeCell ref="U1:U3"/>
    <mergeCell ref="S2:S3"/>
    <mergeCell ref="T2:T3"/>
    <mergeCell ref="A19:J19"/>
  </mergeCells>
  <phoneticPr fontId="2" type="noConversion"/>
  <dataValidations count="2">
    <dataValidation type="list" allowBlank="1" showInputMessage="1" showErrorMessage="1" prompt="如有上述情形，請選取" sqref="R4:R18" xr:uid="{00000000-0002-0000-0C00-000000000000}">
      <formula1>$R$1:$R$2</formula1>
    </dataValidation>
    <dataValidation type="list" allowBlank="1" showInputMessage="1" showErrorMessage="1" prompt="請由下拉式選單中選取" sqref="B4:B18" xr:uid="{00000000-0002-0000-0C00-000001000000}">
      <formula1>"資訊器材,實習實驗物品,專業教室物品,其他非消耗品"</formula1>
    </dataValidation>
  </dataValidations>
  <printOptions horizontalCentered="1"/>
  <pageMargins left="0.19685039370078741" right="0.19685039370078741" top="0.86614173228346458" bottom="0.78740157480314965" header="0.39370078740157483" footer="0.39370078740157483"/>
  <pageSetup paperSize="9" scale="71" orientation="landscape" errors="blank" r:id="rId1"/>
  <headerFooter alignWithMargins="0">
    <oddHeader>&amp;L&amp;14&amp;A&amp;C&amp;"Arial,標準"&amp;14 &amp;U115&amp;"新細明體,標準"年度&amp;U　改善教學相關物品執行表</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工作表6">
    <tabColor theme="2"/>
    <pageSetUpPr fitToPage="1"/>
  </sheetPr>
  <dimension ref="A1:R17"/>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2" width="11.6328125" style="1" customWidth="1"/>
    <col min="3" max="3" width="13.6328125" style="1" customWidth="1"/>
    <col min="4" max="4" width="20.6328125" style="1" customWidth="1"/>
    <col min="5" max="6" width="5.08984375" style="1" customWidth="1"/>
    <col min="7" max="7" width="8.6328125" style="1" customWidth="1"/>
    <col min="8" max="8" width="10.6328125" style="1" customWidth="1"/>
    <col min="9" max="15" width="11.6328125" style="1" customWidth="1"/>
    <col min="16" max="17" width="10.6328125" style="1" customWidth="1"/>
    <col min="18" max="18" width="8.08984375" style="1" customWidth="1"/>
    <col min="19" max="16384" width="9" style="1"/>
  </cols>
  <sheetData>
    <row r="1" spans="1:18" s="4" customFormat="1" ht="17" customHeight="1" x14ac:dyDescent="0.4">
      <c r="A1" s="291" t="s">
        <v>189</v>
      </c>
      <c r="B1" s="285" t="s">
        <v>222</v>
      </c>
      <c r="C1" s="283" t="s">
        <v>190</v>
      </c>
      <c r="D1" s="283" t="s">
        <v>194</v>
      </c>
      <c r="E1" s="283" t="s">
        <v>195</v>
      </c>
      <c r="F1" s="283" t="s">
        <v>196</v>
      </c>
      <c r="G1" s="283" t="s">
        <v>197</v>
      </c>
      <c r="H1" s="283" t="s">
        <v>198</v>
      </c>
      <c r="I1" s="283" t="s">
        <v>199</v>
      </c>
      <c r="J1" s="283" t="s">
        <v>200</v>
      </c>
      <c r="K1" s="285" t="s">
        <v>223</v>
      </c>
      <c r="L1" s="285" t="s">
        <v>224</v>
      </c>
      <c r="M1" s="382" t="s">
        <v>136</v>
      </c>
      <c r="N1" s="382" t="s">
        <v>68</v>
      </c>
      <c r="O1" s="143" t="s">
        <v>205</v>
      </c>
      <c r="P1" s="285" t="s">
        <v>225</v>
      </c>
      <c r="Q1" s="285"/>
      <c r="R1" s="289" t="s">
        <v>166</v>
      </c>
    </row>
    <row r="2" spans="1:18" s="4" customFormat="1" ht="17" customHeight="1" x14ac:dyDescent="0.4">
      <c r="A2" s="292"/>
      <c r="B2" s="276"/>
      <c r="C2" s="284"/>
      <c r="D2" s="284"/>
      <c r="E2" s="284"/>
      <c r="F2" s="284"/>
      <c r="G2" s="284"/>
      <c r="H2" s="284"/>
      <c r="I2" s="284"/>
      <c r="J2" s="284"/>
      <c r="K2" s="284"/>
      <c r="L2" s="276"/>
      <c r="M2" s="381"/>
      <c r="N2" s="381"/>
      <c r="O2" s="7" t="s">
        <v>207</v>
      </c>
      <c r="P2" s="276" t="s">
        <v>208</v>
      </c>
      <c r="Q2" s="276" t="s">
        <v>209</v>
      </c>
      <c r="R2" s="290"/>
    </row>
    <row r="3" spans="1:18" s="5" customFormat="1" ht="17" customHeight="1" x14ac:dyDescent="0.4">
      <c r="A3" s="292"/>
      <c r="B3" s="276"/>
      <c r="C3" s="284"/>
      <c r="D3" s="284"/>
      <c r="E3" s="284"/>
      <c r="F3" s="284"/>
      <c r="G3" s="284"/>
      <c r="H3" s="284"/>
      <c r="I3" s="284"/>
      <c r="J3" s="284"/>
      <c r="K3" s="284"/>
      <c r="L3" s="276"/>
      <c r="M3" s="381"/>
      <c r="N3" s="381"/>
      <c r="O3" s="136" t="s">
        <v>210</v>
      </c>
      <c r="P3" s="276"/>
      <c r="Q3" s="276"/>
      <c r="R3" s="290"/>
    </row>
    <row r="4" spans="1:18" x14ac:dyDescent="0.4">
      <c r="A4" s="140"/>
      <c r="B4" s="52"/>
      <c r="C4" s="43"/>
      <c r="D4" s="43"/>
      <c r="E4" s="139"/>
      <c r="F4" s="139"/>
      <c r="G4" s="54"/>
      <c r="H4" s="54"/>
      <c r="I4" s="43"/>
      <c r="J4" s="43"/>
      <c r="K4" s="139"/>
      <c r="L4" s="43"/>
      <c r="M4" s="43"/>
      <c r="N4" s="139"/>
      <c r="O4" s="139"/>
      <c r="P4" s="54"/>
      <c r="Q4" s="54"/>
      <c r="R4" s="49"/>
    </row>
    <row r="5" spans="1:18" x14ac:dyDescent="0.4">
      <c r="A5" s="140"/>
      <c r="B5" s="52"/>
      <c r="C5" s="43"/>
      <c r="D5" s="43"/>
      <c r="E5" s="139"/>
      <c r="F5" s="139"/>
      <c r="G5" s="54"/>
      <c r="H5" s="54"/>
      <c r="I5" s="43"/>
      <c r="J5" s="43"/>
      <c r="K5" s="139"/>
      <c r="L5" s="43"/>
      <c r="M5" s="43"/>
      <c r="N5" s="139"/>
      <c r="O5" s="139"/>
      <c r="P5" s="54"/>
      <c r="Q5" s="54"/>
      <c r="R5" s="49"/>
    </row>
    <row r="6" spans="1:18" x14ac:dyDescent="0.4">
      <c r="A6" s="140"/>
      <c r="B6" s="52"/>
      <c r="C6" s="43"/>
      <c r="D6" s="43"/>
      <c r="E6" s="139"/>
      <c r="F6" s="139"/>
      <c r="G6" s="54"/>
      <c r="H6" s="54"/>
      <c r="I6" s="43"/>
      <c r="J6" s="43"/>
      <c r="K6" s="139"/>
      <c r="L6" s="43"/>
      <c r="M6" s="43"/>
      <c r="N6" s="139"/>
      <c r="O6" s="139"/>
      <c r="P6" s="54"/>
      <c r="Q6" s="54"/>
      <c r="R6" s="49"/>
    </row>
    <row r="7" spans="1:18" x14ac:dyDescent="0.4">
      <c r="A7" s="140"/>
      <c r="B7" s="52"/>
      <c r="C7" s="43"/>
      <c r="D7" s="43"/>
      <c r="E7" s="139"/>
      <c r="F7" s="139"/>
      <c r="G7" s="54"/>
      <c r="H7" s="54"/>
      <c r="I7" s="43"/>
      <c r="J7" s="43"/>
      <c r="K7" s="139"/>
      <c r="L7" s="43"/>
      <c r="M7" s="43"/>
      <c r="N7" s="139"/>
      <c r="O7" s="139"/>
      <c r="P7" s="54"/>
      <c r="Q7" s="54"/>
      <c r="R7" s="49"/>
    </row>
    <row r="8" spans="1:18" x14ac:dyDescent="0.4">
      <c r="A8" s="140"/>
      <c r="B8" s="52"/>
      <c r="C8" s="43"/>
      <c r="D8" s="43"/>
      <c r="E8" s="139"/>
      <c r="F8" s="139"/>
      <c r="G8" s="54"/>
      <c r="H8" s="54"/>
      <c r="I8" s="43"/>
      <c r="J8" s="43"/>
      <c r="K8" s="139"/>
      <c r="L8" s="43"/>
      <c r="M8" s="43"/>
      <c r="N8" s="139"/>
      <c r="O8" s="139"/>
      <c r="P8" s="54"/>
      <c r="Q8" s="54"/>
      <c r="R8" s="49"/>
    </row>
    <row r="9" spans="1:18" x14ac:dyDescent="0.4">
      <c r="A9" s="140"/>
      <c r="B9" s="52"/>
      <c r="C9" s="43"/>
      <c r="D9" s="43"/>
      <c r="E9" s="139"/>
      <c r="F9" s="139"/>
      <c r="G9" s="54"/>
      <c r="H9" s="54"/>
      <c r="I9" s="43"/>
      <c r="J9" s="43"/>
      <c r="K9" s="139"/>
      <c r="L9" s="43"/>
      <c r="M9" s="43"/>
      <c r="N9" s="139"/>
      <c r="O9" s="139"/>
      <c r="P9" s="54"/>
      <c r="Q9" s="54"/>
      <c r="R9" s="49"/>
    </row>
    <row r="10" spans="1:18" x14ac:dyDescent="0.4">
      <c r="A10" s="140"/>
      <c r="B10" s="52"/>
      <c r="C10" s="43"/>
      <c r="D10" s="43"/>
      <c r="E10" s="139"/>
      <c r="F10" s="139"/>
      <c r="G10" s="54"/>
      <c r="H10" s="54"/>
      <c r="I10" s="43"/>
      <c r="J10" s="43"/>
      <c r="K10" s="139"/>
      <c r="L10" s="43"/>
      <c r="M10" s="43"/>
      <c r="N10" s="139"/>
      <c r="O10" s="139"/>
      <c r="P10" s="54"/>
      <c r="Q10" s="54"/>
      <c r="R10" s="49"/>
    </row>
    <row r="11" spans="1:18" x14ac:dyDescent="0.4">
      <c r="A11" s="140"/>
      <c r="B11" s="52"/>
      <c r="C11" s="43"/>
      <c r="D11" s="43"/>
      <c r="E11" s="139"/>
      <c r="F11" s="139"/>
      <c r="G11" s="54"/>
      <c r="H11" s="54"/>
      <c r="I11" s="43"/>
      <c r="J11" s="43"/>
      <c r="K11" s="139"/>
      <c r="L11" s="43"/>
      <c r="M11" s="43"/>
      <c r="N11" s="139"/>
      <c r="O11" s="139"/>
      <c r="P11" s="54"/>
      <c r="Q11" s="54"/>
      <c r="R11" s="49"/>
    </row>
    <row r="12" spans="1:18" x14ac:dyDescent="0.4">
      <c r="A12" s="140"/>
      <c r="B12" s="52"/>
      <c r="C12" s="43"/>
      <c r="D12" s="43"/>
      <c r="E12" s="139"/>
      <c r="F12" s="139"/>
      <c r="G12" s="54"/>
      <c r="H12" s="54"/>
      <c r="I12" s="43"/>
      <c r="J12" s="43"/>
      <c r="K12" s="139"/>
      <c r="L12" s="43"/>
      <c r="M12" s="43"/>
      <c r="N12" s="139"/>
      <c r="O12" s="139"/>
      <c r="P12" s="54"/>
      <c r="Q12" s="54"/>
      <c r="R12" s="49"/>
    </row>
    <row r="13" spans="1:18" ht="16" thickBot="1" x14ac:dyDescent="0.45">
      <c r="A13" s="39"/>
      <c r="B13" s="52"/>
      <c r="C13" s="50"/>
      <c r="D13" s="50"/>
      <c r="E13" s="6"/>
      <c r="F13" s="6"/>
      <c r="G13" s="55"/>
      <c r="H13" s="55"/>
      <c r="I13" s="50"/>
      <c r="J13" s="50"/>
      <c r="K13" s="6"/>
      <c r="L13" s="50"/>
      <c r="M13" s="50"/>
      <c r="N13" s="6"/>
      <c r="O13" s="6"/>
      <c r="P13" s="55"/>
      <c r="Q13" s="55"/>
      <c r="R13" s="51"/>
    </row>
    <row r="14" spans="1:18" ht="17.5" thickBot="1" x14ac:dyDescent="0.45">
      <c r="A14" s="280" t="s">
        <v>83</v>
      </c>
      <c r="B14" s="281"/>
      <c r="C14" s="281"/>
      <c r="D14" s="281"/>
      <c r="E14" s="281"/>
      <c r="F14" s="281"/>
      <c r="G14" s="282"/>
      <c r="H14" s="112">
        <f>SUM(H4:H13)</f>
        <v>0</v>
      </c>
      <c r="I14" s="114"/>
      <c r="J14" s="114"/>
      <c r="K14" s="114"/>
      <c r="L14" s="114"/>
      <c r="M14" s="114"/>
      <c r="N14" s="114"/>
      <c r="O14" s="114"/>
      <c r="P14" s="112">
        <f>SUM(P4:P13)</f>
        <v>0</v>
      </c>
      <c r="Q14" s="112">
        <f>SUM(Q4:Q13)</f>
        <v>0</v>
      </c>
      <c r="R14" s="116"/>
    </row>
    <row r="15" spans="1:18" ht="15.65" customHeight="1" x14ac:dyDescent="0.4"/>
    <row r="16" spans="1:18" s="146" customFormat="1" ht="22" customHeight="1" x14ac:dyDescent="0.4">
      <c r="A16" s="78" t="s">
        <v>14</v>
      </c>
      <c r="B16" s="286" t="s">
        <v>137</v>
      </c>
      <c r="C16" s="286"/>
      <c r="D16" s="286"/>
      <c r="E16" s="286"/>
      <c r="F16" s="286"/>
      <c r="G16" s="286"/>
      <c r="H16" s="286"/>
      <c r="I16" s="286"/>
      <c r="J16" s="286"/>
      <c r="K16" s="286"/>
      <c r="L16" s="286"/>
      <c r="M16" s="286"/>
      <c r="N16" s="286"/>
      <c r="O16" s="286"/>
      <c r="P16" s="286"/>
      <c r="Q16" s="286"/>
      <c r="R16" s="286"/>
    </row>
    <row r="17" spans="1:18" s="79" customFormat="1" ht="22" customHeight="1" x14ac:dyDescent="0.4">
      <c r="A17" s="78" t="s">
        <v>15</v>
      </c>
      <c r="B17" s="286" t="s">
        <v>30</v>
      </c>
      <c r="C17" s="286"/>
      <c r="D17" s="302"/>
      <c r="E17" s="302"/>
      <c r="F17" s="302"/>
      <c r="G17" s="302"/>
      <c r="H17" s="302"/>
      <c r="I17" s="302"/>
      <c r="J17" s="302"/>
      <c r="K17" s="302"/>
      <c r="L17" s="302"/>
      <c r="M17" s="302"/>
      <c r="N17" s="302"/>
      <c r="O17" s="302"/>
      <c r="P17" s="302"/>
      <c r="Q17" s="302"/>
      <c r="R17" s="302"/>
    </row>
  </sheetData>
  <mergeCells count="21">
    <mergeCell ref="A1:A3"/>
    <mergeCell ref="B1:B3"/>
    <mergeCell ref="E1:E3"/>
    <mergeCell ref="F1:F3"/>
    <mergeCell ref="M1:M3"/>
    <mergeCell ref="B16:R16"/>
    <mergeCell ref="C1:C3"/>
    <mergeCell ref="B17:R17"/>
    <mergeCell ref="D1:D3"/>
    <mergeCell ref="N1:N3"/>
    <mergeCell ref="P1:Q1"/>
    <mergeCell ref="R1:R3"/>
    <mergeCell ref="P2:P3"/>
    <mergeCell ref="Q2:Q3"/>
    <mergeCell ref="A14:G14"/>
    <mergeCell ref="G1:G3"/>
    <mergeCell ref="H1:H3"/>
    <mergeCell ref="I1:I3"/>
    <mergeCell ref="J1:J3"/>
    <mergeCell ref="K1:K3"/>
    <mergeCell ref="L1:L3"/>
  </mergeCells>
  <phoneticPr fontId="2" type="noConversion"/>
  <dataValidations count="2">
    <dataValidation type="list" allowBlank="1" showInputMessage="1" showErrorMessage="1" prompt="如有上述情形，請選取" sqref="O4:O13" xr:uid="{00000000-0002-0000-0D00-000000000000}">
      <formula1>$O$1:$O$2</formula1>
    </dataValidation>
    <dataValidation type="list" allowBlank="1" showInputMessage="1" showErrorMessage="1" prompt="請由下拉式選單中選取" sqref="B4:B13" xr:uid="{C0E571C4-D335-4B46-9C57-274E877B22D5}">
      <formula1>"電子資料庫,軟體"</formula1>
    </dataValidation>
  </dataValidations>
  <printOptions horizontalCentered="1"/>
  <pageMargins left="0.35433070866141736" right="0.35433070866141736" top="0.98425196850393704" bottom="0.98425196850393704" header="0.51181102362204722" footer="0.51181102362204722"/>
  <pageSetup paperSize="9" scale="72" orientation="landscape" errors="blank" r:id="rId1"/>
  <headerFooter alignWithMargins="0">
    <oddHeader>&amp;L&amp;14&amp;A&amp;C&amp;"Arial,標準"&amp;14 &amp;U115&amp;"新細明體,標準"年度&amp;U　授權年限在&amp;"Arial,標準"2&amp;"新細明體,標準"年以下之電子資料庫及軟體執行表</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1DF7E-3859-419E-B1D0-6D32FB31A47C}">
  <sheetPr>
    <tabColor theme="2"/>
    <pageSetUpPr fitToPage="1"/>
  </sheetPr>
  <dimension ref="A1:S18"/>
  <sheetViews>
    <sheetView zoomScale="85" zoomScaleNormal="85" workbookViewId="0">
      <pane ySplit="3" topLeftCell="A4" activePane="bottomLeft" state="frozen"/>
      <selection pane="bottomLeft" sqref="A1:A3"/>
    </sheetView>
  </sheetViews>
  <sheetFormatPr defaultColWidth="9" defaultRowHeight="15.5" x14ac:dyDescent="0.4"/>
  <cols>
    <col min="1" max="1" width="6.7265625" style="1" customWidth="1"/>
    <col min="2" max="2" width="11.6328125" style="1" customWidth="1"/>
    <col min="3" max="3" width="13.6328125" style="1" customWidth="1"/>
    <col min="4" max="4" width="20.6328125" style="1" customWidth="1"/>
    <col min="5" max="6" width="5.08984375" style="1" customWidth="1"/>
    <col min="7" max="7" width="8.6328125" style="1" customWidth="1"/>
    <col min="8" max="11" width="10.6328125" style="1" customWidth="1"/>
    <col min="12" max="12" width="12.6328125" style="1" customWidth="1"/>
    <col min="13" max="13" width="10.6328125" style="1" customWidth="1"/>
    <col min="14" max="16" width="11.6328125" style="1" customWidth="1"/>
    <col min="17" max="18" width="10.6328125" style="1" customWidth="1"/>
    <col min="19" max="19" width="8.08984375" style="1" customWidth="1"/>
    <col min="20" max="16384" width="9" style="1"/>
  </cols>
  <sheetData>
    <row r="1" spans="1:19" s="4" customFormat="1" ht="17" customHeight="1" x14ac:dyDescent="0.4">
      <c r="A1" s="291" t="s">
        <v>189</v>
      </c>
      <c r="B1" s="285" t="s">
        <v>222</v>
      </c>
      <c r="C1" s="283" t="s">
        <v>190</v>
      </c>
      <c r="D1" s="283" t="s">
        <v>194</v>
      </c>
      <c r="E1" s="283" t="s">
        <v>195</v>
      </c>
      <c r="F1" s="283" t="s">
        <v>196</v>
      </c>
      <c r="G1" s="283" t="s">
        <v>197</v>
      </c>
      <c r="H1" s="283" t="s">
        <v>198</v>
      </c>
      <c r="I1" s="283" t="s">
        <v>199</v>
      </c>
      <c r="J1" s="293" t="s">
        <v>435</v>
      </c>
      <c r="K1" s="293" t="s">
        <v>406</v>
      </c>
      <c r="L1" s="293" t="s">
        <v>436</v>
      </c>
      <c r="M1" s="293" t="s">
        <v>405</v>
      </c>
      <c r="N1" s="380" t="s">
        <v>404</v>
      </c>
      <c r="O1" s="380" t="s">
        <v>38</v>
      </c>
      <c r="P1" s="143" t="s">
        <v>205</v>
      </c>
      <c r="Q1" s="285" t="s">
        <v>225</v>
      </c>
      <c r="R1" s="285"/>
      <c r="S1" s="289" t="s">
        <v>166</v>
      </c>
    </row>
    <row r="2" spans="1:19" s="4" customFormat="1" ht="17" customHeight="1" x14ac:dyDescent="0.4">
      <c r="A2" s="292"/>
      <c r="B2" s="276"/>
      <c r="C2" s="284"/>
      <c r="D2" s="284"/>
      <c r="E2" s="284"/>
      <c r="F2" s="284"/>
      <c r="G2" s="284"/>
      <c r="H2" s="284"/>
      <c r="I2" s="284"/>
      <c r="J2" s="284"/>
      <c r="K2" s="276"/>
      <c r="L2" s="276"/>
      <c r="M2" s="276"/>
      <c r="N2" s="381"/>
      <c r="O2" s="381"/>
      <c r="P2" s="7" t="s">
        <v>207</v>
      </c>
      <c r="Q2" s="276" t="s">
        <v>208</v>
      </c>
      <c r="R2" s="276" t="s">
        <v>209</v>
      </c>
      <c r="S2" s="290"/>
    </row>
    <row r="3" spans="1:19" s="5" customFormat="1" ht="17" customHeight="1" x14ac:dyDescent="0.4">
      <c r="A3" s="292"/>
      <c r="B3" s="276"/>
      <c r="C3" s="284"/>
      <c r="D3" s="284"/>
      <c r="E3" s="284"/>
      <c r="F3" s="284"/>
      <c r="G3" s="284"/>
      <c r="H3" s="284"/>
      <c r="I3" s="284"/>
      <c r="J3" s="284"/>
      <c r="K3" s="276"/>
      <c r="L3" s="276"/>
      <c r="M3" s="276"/>
      <c r="N3" s="381"/>
      <c r="O3" s="381"/>
      <c r="P3" s="136" t="s">
        <v>210</v>
      </c>
      <c r="Q3" s="276"/>
      <c r="R3" s="276"/>
      <c r="S3" s="290"/>
    </row>
    <row r="4" spans="1:19" x14ac:dyDescent="0.4">
      <c r="A4" s="140"/>
      <c r="B4" s="52"/>
      <c r="C4" s="43"/>
      <c r="D4" s="43"/>
      <c r="E4" s="139"/>
      <c r="F4" s="139"/>
      <c r="G4" s="54"/>
      <c r="H4" s="54"/>
      <c r="I4" s="43"/>
      <c r="J4" s="43"/>
      <c r="K4" s="139"/>
      <c r="L4" s="139"/>
      <c r="M4" s="43"/>
      <c r="N4" s="43"/>
      <c r="O4" s="139"/>
      <c r="P4" s="139"/>
      <c r="Q4" s="54"/>
      <c r="R4" s="54"/>
      <c r="S4" s="49"/>
    </row>
    <row r="5" spans="1:19" x14ac:dyDescent="0.4">
      <c r="A5" s="140"/>
      <c r="B5" s="52"/>
      <c r="C5" s="43"/>
      <c r="D5" s="43"/>
      <c r="E5" s="139"/>
      <c r="F5" s="139"/>
      <c r="G5" s="54"/>
      <c r="H5" s="54"/>
      <c r="I5" s="43"/>
      <c r="J5" s="43"/>
      <c r="K5" s="139"/>
      <c r="L5" s="139"/>
      <c r="M5" s="43"/>
      <c r="N5" s="43"/>
      <c r="O5" s="139"/>
      <c r="P5" s="139"/>
      <c r="Q5" s="54"/>
      <c r="R5" s="54"/>
      <c r="S5" s="49"/>
    </row>
    <row r="6" spans="1:19" x14ac:dyDescent="0.4">
      <c r="A6" s="140"/>
      <c r="B6" s="52"/>
      <c r="C6" s="43"/>
      <c r="D6" s="43"/>
      <c r="E6" s="139"/>
      <c r="F6" s="139"/>
      <c r="G6" s="54"/>
      <c r="H6" s="54"/>
      <c r="I6" s="43"/>
      <c r="J6" s="43"/>
      <c r="K6" s="139"/>
      <c r="L6" s="139"/>
      <c r="M6" s="43"/>
      <c r="N6" s="43"/>
      <c r="O6" s="139"/>
      <c r="P6" s="139"/>
      <c r="Q6" s="54"/>
      <c r="R6" s="54"/>
      <c r="S6" s="49"/>
    </row>
    <row r="7" spans="1:19" x14ac:dyDescent="0.4">
      <c r="A7" s="140"/>
      <c r="B7" s="52"/>
      <c r="C7" s="43"/>
      <c r="D7" s="43"/>
      <c r="E7" s="139"/>
      <c r="F7" s="139"/>
      <c r="G7" s="54"/>
      <c r="H7" s="54"/>
      <c r="I7" s="43"/>
      <c r="J7" s="43"/>
      <c r="K7" s="139"/>
      <c r="L7" s="139"/>
      <c r="M7" s="43"/>
      <c r="N7" s="43"/>
      <c r="O7" s="139"/>
      <c r="P7" s="139"/>
      <c r="Q7" s="54"/>
      <c r="R7" s="54"/>
      <c r="S7" s="49"/>
    </row>
    <row r="8" spans="1:19" x14ac:dyDescent="0.4">
      <c r="A8" s="140"/>
      <c r="B8" s="52"/>
      <c r="C8" s="43"/>
      <c r="D8" s="43"/>
      <c r="E8" s="139"/>
      <c r="F8" s="139"/>
      <c r="G8" s="54"/>
      <c r="H8" s="54"/>
      <c r="I8" s="43"/>
      <c r="J8" s="43"/>
      <c r="K8" s="139"/>
      <c r="L8" s="139"/>
      <c r="M8" s="43"/>
      <c r="N8" s="43"/>
      <c r="O8" s="139"/>
      <c r="P8" s="139"/>
      <c r="Q8" s="54"/>
      <c r="R8" s="54"/>
      <c r="S8" s="49"/>
    </row>
    <row r="9" spans="1:19" x14ac:dyDescent="0.4">
      <c r="A9" s="140"/>
      <c r="B9" s="52"/>
      <c r="C9" s="43"/>
      <c r="D9" s="43"/>
      <c r="E9" s="139"/>
      <c r="F9" s="139"/>
      <c r="G9" s="54"/>
      <c r="H9" s="54"/>
      <c r="I9" s="43"/>
      <c r="J9" s="43"/>
      <c r="K9" s="139"/>
      <c r="L9" s="139"/>
      <c r="M9" s="43"/>
      <c r="N9" s="43"/>
      <c r="O9" s="139"/>
      <c r="P9" s="139"/>
      <c r="Q9" s="54"/>
      <c r="R9" s="54"/>
      <c r="S9" s="49"/>
    </row>
    <row r="10" spans="1:19" x14ac:dyDescent="0.4">
      <c r="A10" s="140"/>
      <c r="B10" s="52"/>
      <c r="C10" s="43"/>
      <c r="D10" s="43"/>
      <c r="E10" s="139"/>
      <c r="F10" s="139"/>
      <c r="G10" s="54"/>
      <c r="H10" s="54"/>
      <c r="I10" s="43"/>
      <c r="J10" s="43"/>
      <c r="K10" s="139"/>
      <c r="L10" s="139"/>
      <c r="M10" s="43"/>
      <c r="N10" s="43"/>
      <c r="O10" s="139"/>
      <c r="P10" s="139"/>
      <c r="Q10" s="54"/>
      <c r="R10" s="54"/>
      <c r="S10" s="49"/>
    </row>
    <row r="11" spans="1:19" x14ac:dyDescent="0.4">
      <c r="A11" s="140"/>
      <c r="B11" s="52"/>
      <c r="C11" s="43"/>
      <c r="D11" s="43"/>
      <c r="E11" s="139"/>
      <c r="F11" s="139"/>
      <c r="G11" s="54"/>
      <c r="H11" s="54"/>
      <c r="I11" s="43"/>
      <c r="J11" s="43"/>
      <c r="K11" s="139"/>
      <c r="L11" s="139"/>
      <c r="M11" s="43"/>
      <c r="N11" s="43"/>
      <c r="O11" s="139"/>
      <c r="P11" s="139"/>
      <c r="Q11" s="54"/>
      <c r="R11" s="54"/>
      <c r="S11" s="49"/>
    </row>
    <row r="12" spans="1:19" x14ac:dyDescent="0.4">
      <c r="A12" s="140"/>
      <c r="B12" s="52"/>
      <c r="C12" s="43"/>
      <c r="D12" s="43"/>
      <c r="E12" s="139"/>
      <c r="F12" s="139"/>
      <c r="G12" s="54"/>
      <c r="H12" s="54"/>
      <c r="I12" s="43"/>
      <c r="J12" s="43"/>
      <c r="K12" s="139"/>
      <c r="L12" s="139"/>
      <c r="M12" s="43"/>
      <c r="N12" s="43"/>
      <c r="O12" s="139"/>
      <c r="P12" s="139"/>
      <c r="Q12" s="54"/>
      <c r="R12" s="54"/>
      <c r="S12" s="49"/>
    </row>
    <row r="13" spans="1:19" ht="16" thickBot="1" x14ac:dyDescent="0.45">
      <c r="A13" s="39"/>
      <c r="B13" s="52"/>
      <c r="C13" s="50"/>
      <c r="D13" s="50"/>
      <c r="E13" s="6"/>
      <c r="F13" s="6"/>
      <c r="G13" s="55"/>
      <c r="H13" s="55"/>
      <c r="I13" s="50"/>
      <c r="J13" s="50"/>
      <c r="K13" s="6"/>
      <c r="L13" s="6"/>
      <c r="M13" s="50"/>
      <c r="N13" s="50"/>
      <c r="O13" s="6"/>
      <c r="P13" s="6"/>
      <c r="Q13" s="55"/>
      <c r="R13" s="55"/>
      <c r="S13" s="51"/>
    </row>
    <row r="14" spans="1:19" ht="17.5" thickBot="1" x14ac:dyDescent="0.45">
      <c r="A14" s="280" t="s">
        <v>83</v>
      </c>
      <c r="B14" s="281"/>
      <c r="C14" s="281"/>
      <c r="D14" s="281"/>
      <c r="E14" s="281"/>
      <c r="F14" s="281"/>
      <c r="G14" s="282"/>
      <c r="H14" s="112">
        <f>SUM(H4:H13)</f>
        <v>0</v>
      </c>
      <c r="I14" s="114"/>
      <c r="J14" s="114"/>
      <c r="K14" s="114"/>
      <c r="L14" s="114"/>
      <c r="M14" s="114"/>
      <c r="N14" s="114"/>
      <c r="O14" s="114"/>
      <c r="P14" s="114"/>
      <c r="Q14" s="112">
        <f>SUM(Q4:Q13)</f>
        <v>0</v>
      </c>
      <c r="R14" s="112">
        <f>SUM(R4:R13)</f>
        <v>0</v>
      </c>
      <c r="S14" s="116"/>
    </row>
    <row r="15" spans="1:19" ht="15.65" customHeight="1" x14ac:dyDescent="0.4"/>
    <row r="16" spans="1:19" s="146" customFormat="1" ht="38" customHeight="1" x14ac:dyDescent="0.4">
      <c r="A16" s="78" t="s">
        <v>14</v>
      </c>
      <c r="B16" s="347" t="s">
        <v>437</v>
      </c>
      <c r="C16" s="286"/>
      <c r="D16" s="286"/>
      <c r="E16" s="286"/>
      <c r="F16" s="286"/>
      <c r="G16" s="286"/>
      <c r="H16" s="286"/>
      <c r="I16" s="286"/>
      <c r="J16" s="286"/>
      <c r="K16" s="286"/>
      <c r="L16" s="286"/>
      <c r="M16" s="286"/>
      <c r="N16" s="286"/>
      <c r="O16" s="286"/>
      <c r="P16" s="286"/>
      <c r="Q16" s="286"/>
      <c r="R16" s="286"/>
      <c r="S16" s="286"/>
    </row>
    <row r="17" spans="1:19" s="146" customFormat="1" ht="22" customHeight="1" x14ac:dyDescent="0.4">
      <c r="A17" s="188" t="s">
        <v>15</v>
      </c>
      <c r="B17" s="347" t="s">
        <v>408</v>
      </c>
      <c r="C17" s="286"/>
      <c r="D17" s="286"/>
      <c r="E17" s="286"/>
      <c r="F17" s="286"/>
      <c r="G17" s="286"/>
      <c r="H17" s="286"/>
      <c r="I17" s="286"/>
      <c r="J17" s="286"/>
      <c r="K17" s="286"/>
      <c r="L17" s="286"/>
      <c r="M17" s="286"/>
      <c r="N17" s="286"/>
      <c r="O17" s="286"/>
      <c r="P17" s="286"/>
      <c r="Q17" s="286"/>
      <c r="R17" s="286"/>
      <c r="S17" s="286"/>
    </row>
    <row r="18" spans="1:19" s="79" customFormat="1" ht="22" customHeight="1" x14ac:dyDescent="0.4">
      <c r="A18" s="188" t="s">
        <v>16</v>
      </c>
      <c r="B18" s="286" t="s">
        <v>30</v>
      </c>
      <c r="C18" s="286"/>
      <c r="D18" s="302"/>
      <c r="E18" s="302"/>
      <c r="F18" s="302"/>
      <c r="G18" s="302"/>
      <c r="H18" s="302"/>
      <c r="I18" s="302"/>
      <c r="J18" s="302"/>
      <c r="K18" s="302"/>
      <c r="L18" s="302"/>
      <c r="M18" s="302"/>
      <c r="N18" s="302"/>
      <c r="O18" s="302"/>
      <c r="P18" s="302"/>
      <c r="Q18" s="302"/>
      <c r="R18" s="302"/>
      <c r="S18" s="302"/>
    </row>
  </sheetData>
  <mergeCells count="23">
    <mergeCell ref="M1:M3"/>
    <mergeCell ref="F1:F3"/>
    <mergeCell ref="A1:A3"/>
    <mergeCell ref="B1:B3"/>
    <mergeCell ref="C1:C3"/>
    <mergeCell ref="D1:D3"/>
    <mergeCell ref="E1:E3"/>
    <mergeCell ref="L1:L3"/>
    <mergeCell ref="A14:G14"/>
    <mergeCell ref="B17:S17"/>
    <mergeCell ref="B18:S18"/>
    <mergeCell ref="B16:S16"/>
    <mergeCell ref="N1:N3"/>
    <mergeCell ref="O1:O3"/>
    <mergeCell ref="Q1:R1"/>
    <mergeCell ref="S1:S3"/>
    <mergeCell ref="Q2:Q3"/>
    <mergeCell ref="R2:R3"/>
    <mergeCell ref="G1:G3"/>
    <mergeCell ref="H1:H3"/>
    <mergeCell ref="I1:I3"/>
    <mergeCell ref="J1:J3"/>
    <mergeCell ref="K1:K3"/>
  </mergeCells>
  <phoneticPr fontId="2" type="noConversion"/>
  <dataValidations xWindow="161" yWindow="457" count="2">
    <dataValidation type="list" allowBlank="1" showInputMessage="1" showErrorMessage="1" prompt="如有上述情形，請選取" sqref="P4:P13" xr:uid="{870B83F8-0F54-44D1-B8AA-0BD2DDFFC059}">
      <formula1>$P$1:$P$2</formula1>
    </dataValidation>
    <dataValidation type="list" allowBlank="1" showInputMessage="1" showErrorMessage="1" prompt="請由下拉式選單中選取" sqref="B4:B13" xr:uid="{7F6B4EF4-CCC2-44FC-BC72-222E406190EB}">
      <formula1>"冷氣設施維護,多元生理用品"</formula1>
    </dataValidation>
  </dataValidations>
  <printOptions horizontalCentered="1"/>
  <pageMargins left="0.35433070866141736" right="0.35433070866141736" top="0.98425196850393704" bottom="0.98425196850393704" header="0.51181102362204722" footer="0.51181102362204722"/>
  <pageSetup paperSize="9" scale="69" orientation="landscape" errors="blank" r:id="rId1"/>
  <headerFooter alignWithMargins="0">
    <oddHeader>&amp;L&amp;14&amp;A&amp;C&amp;"Arial,標準"&amp;14 &amp;U115&amp;"新細明體,標準"年度&amp;U　冷氣設施維護費及多元生理用品執行表</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sheetPr>
  <dimension ref="A1:V33"/>
  <sheetViews>
    <sheetView zoomScale="90" zoomScaleNormal="90" workbookViewId="0">
      <selection sqref="A1:T1"/>
    </sheetView>
  </sheetViews>
  <sheetFormatPr defaultColWidth="9" defaultRowHeight="14" x14ac:dyDescent="0.4"/>
  <cols>
    <col min="1" max="1" width="7.26953125" style="31" bestFit="1" customWidth="1"/>
    <col min="2" max="2" width="9.08984375" style="31" customWidth="1"/>
    <col min="3" max="3" width="10.453125" style="31" customWidth="1"/>
    <col min="4" max="5" width="5.08984375" style="31" customWidth="1"/>
    <col min="6" max="6" width="10.453125" style="31" customWidth="1"/>
    <col min="7" max="8" width="5.08984375" style="31" customWidth="1"/>
    <col min="9" max="9" width="8.36328125" style="31" customWidth="1"/>
    <col min="10" max="10" width="10.6328125" style="31" customWidth="1"/>
    <col min="11" max="13" width="9.6328125" style="31" customWidth="1"/>
    <col min="14" max="14" width="11.6328125" style="31" customWidth="1"/>
    <col min="15" max="17" width="10.6328125" style="31" customWidth="1"/>
    <col min="18" max="19" width="9.6328125" style="31" customWidth="1"/>
    <col min="20" max="20" width="9.6328125" style="90" customWidth="1"/>
    <col min="21" max="21" width="12.6328125" style="90" customWidth="1"/>
    <col min="22" max="22" width="11.453125" style="90" customWidth="1"/>
    <col min="23" max="23" width="8.453125" style="31" customWidth="1"/>
    <col min="24" max="16384" width="9" style="31"/>
  </cols>
  <sheetData>
    <row r="1" spans="1:22" ht="30.15" customHeight="1" thickBot="1" x14ac:dyDescent="0.45">
      <c r="A1" s="388" t="s">
        <v>142</v>
      </c>
      <c r="B1" s="388"/>
      <c r="C1" s="388"/>
      <c r="D1" s="388"/>
      <c r="E1" s="388"/>
      <c r="F1" s="388"/>
      <c r="G1" s="388"/>
      <c r="H1" s="388"/>
      <c r="I1" s="388"/>
      <c r="J1" s="388"/>
      <c r="K1" s="388"/>
      <c r="L1" s="388"/>
      <c r="M1" s="388"/>
      <c r="N1" s="388"/>
      <c r="O1" s="388"/>
      <c r="P1" s="388"/>
      <c r="Q1" s="388"/>
      <c r="R1" s="388"/>
      <c r="S1" s="388"/>
      <c r="T1" s="388"/>
      <c r="U1" s="31"/>
    </row>
    <row r="2" spans="1:22" s="36" customFormat="1" ht="14.5" customHeight="1" x14ac:dyDescent="0.4">
      <c r="A2" s="410" t="s">
        <v>32</v>
      </c>
      <c r="B2" s="424" t="s">
        <v>219</v>
      </c>
      <c r="C2" s="448"/>
      <c r="D2" s="424" t="s">
        <v>220</v>
      </c>
      <c r="E2" s="448"/>
      <c r="F2" s="424" t="s">
        <v>221</v>
      </c>
      <c r="G2" s="427"/>
      <c r="H2" s="427"/>
      <c r="I2" s="425"/>
      <c r="J2" s="382" t="s">
        <v>67</v>
      </c>
      <c r="K2" s="424" t="s">
        <v>141</v>
      </c>
      <c r="L2" s="425"/>
      <c r="M2" s="382" t="s">
        <v>41</v>
      </c>
      <c r="N2" s="469" t="s">
        <v>81</v>
      </c>
      <c r="O2" s="465" t="s">
        <v>34</v>
      </c>
      <c r="P2" s="382" t="s">
        <v>151</v>
      </c>
      <c r="Q2" s="382" t="s">
        <v>44</v>
      </c>
      <c r="R2" s="382" t="s">
        <v>31</v>
      </c>
      <c r="S2" s="382"/>
      <c r="T2" s="408" t="s">
        <v>35</v>
      </c>
    </row>
    <row r="3" spans="1:22" s="36" customFormat="1" ht="29" x14ac:dyDescent="0.4">
      <c r="A3" s="411"/>
      <c r="B3" s="398"/>
      <c r="C3" s="449"/>
      <c r="D3" s="361"/>
      <c r="E3" s="449"/>
      <c r="F3" s="361"/>
      <c r="G3" s="428"/>
      <c r="H3" s="428"/>
      <c r="I3" s="426"/>
      <c r="J3" s="383"/>
      <c r="K3" s="361"/>
      <c r="L3" s="426"/>
      <c r="M3" s="383"/>
      <c r="N3" s="470"/>
      <c r="O3" s="381"/>
      <c r="P3" s="381"/>
      <c r="Q3" s="383"/>
      <c r="R3" s="149" t="s">
        <v>36</v>
      </c>
      <c r="S3" s="149" t="s">
        <v>39</v>
      </c>
      <c r="T3" s="409"/>
    </row>
    <row r="4" spans="1:22" x14ac:dyDescent="0.4">
      <c r="A4" s="150"/>
      <c r="B4" s="442"/>
      <c r="C4" s="442"/>
      <c r="D4" s="442"/>
      <c r="E4" s="442"/>
      <c r="F4" s="450"/>
      <c r="G4" s="451"/>
      <c r="H4" s="451"/>
      <c r="I4" s="445"/>
      <c r="J4" s="156"/>
      <c r="K4" s="444"/>
      <c r="L4" s="475"/>
      <c r="M4" s="156"/>
      <c r="N4" s="156"/>
      <c r="O4" s="148"/>
      <c r="P4" s="148"/>
      <c r="Q4" s="152"/>
      <c r="R4" s="66"/>
      <c r="S4" s="66"/>
      <c r="T4" s="30"/>
      <c r="U4" s="31"/>
      <c r="V4" s="31"/>
    </row>
    <row r="5" spans="1:22" x14ac:dyDescent="0.4">
      <c r="A5" s="150"/>
      <c r="B5" s="442"/>
      <c r="C5" s="442"/>
      <c r="D5" s="442"/>
      <c r="E5" s="442"/>
      <c r="F5" s="450"/>
      <c r="G5" s="451"/>
      <c r="H5" s="451"/>
      <c r="I5" s="445"/>
      <c r="J5" s="156"/>
      <c r="K5" s="444"/>
      <c r="L5" s="475"/>
      <c r="M5" s="156"/>
      <c r="N5" s="156"/>
      <c r="O5" s="148"/>
      <c r="P5" s="148"/>
      <c r="Q5" s="152"/>
      <c r="R5" s="66"/>
      <c r="S5" s="66"/>
      <c r="T5" s="30"/>
      <c r="U5" s="31"/>
      <c r="V5" s="31"/>
    </row>
    <row r="6" spans="1:22" x14ac:dyDescent="0.4">
      <c r="A6" s="150"/>
      <c r="B6" s="442"/>
      <c r="C6" s="442"/>
      <c r="D6" s="442"/>
      <c r="E6" s="442"/>
      <c r="F6" s="450"/>
      <c r="G6" s="451"/>
      <c r="H6" s="451"/>
      <c r="I6" s="445"/>
      <c r="J6" s="156"/>
      <c r="K6" s="444"/>
      <c r="L6" s="475"/>
      <c r="M6" s="156"/>
      <c r="N6" s="156"/>
      <c r="O6" s="148"/>
      <c r="P6" s="148"/>
      <c r="Q6" s="152"/>
      <c r="R6" s="66"/>
      <c r="S6" s="66"/>
      <c r="T6" s="30"/>
      <c r="U6" s="31"/>
      <c r="V6" s="31"/>
    </row>
    <row r="7" spans="1:22" x14ac:dyDescent="0.4">
      <c r="A7" s="150"/>
      <c r="B7" s="442"/>
      <c r="C7" s="442"/>
      <c r="D7" s="442"/>
      <c r="E7" s="442"/>
      <c r="F7" s="450"/>
      <c r="G7" s="451"/>
      <c r="H7" s="451"/>
      <c r="I7" s="445"/>
      <c r="J7" s="156"/>
      <c r="K7" s="444"/>
      <c r="L7" s="475"/>
      <c r="M7" s="156"/>
      <c r="N7" s="156"/>
      <c r="O7" s="148"/>
      <c r="P7" s="148"/>
      <c r="Q7" s="152"/>
      <c r="R7" s="66"/>
      <c r="S7" s="66"/>
      <c r="T7" s="30"/>
      <c r="U7" s="31"/>
      <c r="V7" s="31"/>
    </row>
    <row r="8" spans="1:22" x14ac:dyDescent="0.4">
      <c r="A8" s="150"/>
      <c r="B8" s="442"/>
      <c r="C8" s="442"/>
      <c r="D8" s="442"/>
      <c r="E8" s="442"/>
      <c r="F8" s="450"/>
      <c r="G8" s="451"/>
      <c r="H8" s="451"/>
      <c r="I8" s="445"/>
      <c r="J8" s="156"/>
      <c r="K8" s="444"/>
      <c r="L8" s="475"/>
      <c r="M8" s="156"/>
      <c r="N8" s="156"/>
      <c r="O8" s="148"/>
      <c r="P8" s="148"/>
      <c r="Q8" s="152"/>
      <c r="R8" s="66"/>
      <c r="S8" s="66"/>
      <c r="T8" s="30"/>
      <c r="U8" s="31"/>
      <c r="V8" s="31"/>
    </row>
    <row r="9" spans="1:22" x14ac:dyDescent="0.4">
      <c r="A9" s="150"/>
      <c r="B9" s="442"/>
      <c r="C9" s="442"/>
      <c r="D9" s="442"/>
      <c r="E9" s="442"/>
      <c r="F9" s="450"/>
      <c r="G9" s="451"/>
      <c r="H9" s="451"/>
      <c r="I9" s="445"/>
      <c r="J9" s="156"/>
      <c r="K9" s="444"/>
      <c r="L9" s="475"/>
      <c r="M9" s="156"/>
      <c r="N9" s="156"/>
      <c r="O9" s="148"/>
      <c r="P9" s="148"/>
      <c r="Q9" s="152"/>
      <c r="R9" s="66"/>
      <c r="S9" s="66"/>
      <c r="T9" s="30"/>
      <c r="U9" s="31"/>
      <c r="V9" s="31"/>
    </row>
    <row r="10" spans="1:22" x14ac:dyDescent="0.4">
      <c r="A10" s="150"/>
      <c r="B10" s="442"/>
      <c r="C10" s="442"/>
      <c r="D10" s="442"/>
      <c r="E10" s="442"/>
      <c r="F10" s="450"/>
      <c r="G10" s="451"/>
      <c r="H10" s="451"/>
      <c r="I10" s="445"/>
      <c r="J10" s="156"/>
      <c r="K10" s="444"/>
      <c r="L10" s="475"/>
      <c r="M10" s="156"/>
      <c r="N10" s="156"/>
      <c r="O10" s="148"/>
      <c r="P10" s="148"/>
      <c r="Q10" s="152"/>
      <c r="R10" s="66"/>
      <c r="S10" s="66"/>
      <c r="T10" s="30"/>
      <c r="U10" s="31"/>
      <c r="V10" s="31"/>
    </row>
    <row r="11" spans="1:22" x14ac:dyDescent="0.4">
      <c r="A11" s="150"/>
      <c r="B11" s="442"/>
      <c r="C11" s="442"/>
      <c r="D11" s="442"/>
      <c r="E11" s="442"/>
      <c r="F11" s="450"/>
      <c r="G11" s="451"/>
      <c r="H11" s="451"/>
      <c r="I11" s="445"/>
      <c r="J11" s="156"/>
      <c r="K11" s="444"/>
      <c r="L11" s="475"/>
      <c r="M11" s="156"/>
      <c r="N11" s="156"/>
      <c r="O11" s="148"/>
      <c r="P11" s="148"/>
      <c r="Q11" s="152"/>
      <c r="R11" s="66"/>
      <c r="S11" s="66"/>
      <c r="T11" s="30"/>
      <c r="U11" s="31"/>
      <c r="V11" s="31"/>
    </row>
    <row r="12" spans="1:22" ht="14.5" thickBot="1" x14ac:dyDescent="0.45">
      <c r="A12" s="40"/>
      <c r="B12" s="443"/>
      <c r="C12" s="443"/>
      <c r="D12" s="443"/>
      <c r="E12" s="443"/>
      <c r="F12" s="450"/>
      <c r="G12" s="451"/>
      <c r="H12" s="451"/>
      <c r="I12" s="445"/>
      <c r="J12" s="157"/>
      <c r="K12" s="476"/>
      <c r="L12" s="477"/>
      <c r="M12" s="157"/>
      <c r="N12" s="157"/>
      <c r="O12" s="37"/>
      <c r="P12" s="37"/>
      <c r="Q12" s="153"/>
      <c r="R12" s="67"/>
      <c r="S12" s="67"/>
      <c r="T12" s="34"/>
      <c r="U12" s="31"/>
      <c r="V12" s="31"/>
    </row>
    <row r="13" spans="1:22" ht="15" thickBot="1" x14ac:dyDescent="0.45">
      <c r="A13" s="356" t="s">
        <v>62</v>
      </c>
      <c r="B13" s="452"/>
      <c r="C13" s="452"/>
      <c r="D13" s="452"/>
      <c r="E13" s="452"/>
      <c r="F13" s="452"/>
      <c r="G13" s="452"/>
      <c r="H13" s="452"/>
      <c r="I13" s="453"/>
      <c r="J13" s="107">
        <f>SUM(J4:J12)</f>
        <v>0</v>
      </c>
      <c r="K13" s="446"/>
      <c r="L13" s="478"/>
      <c r="M13" s="100"/>
      <c r="N13" s="100"/>
      <c r="O13" s="100"/>
      <c r="P13" s="100"/>
      <c r="Q13" s="103"/>
      <c r="R13" s="107">
        <f>SUM(R4:R12)</f>
        <v>0</v>
      </c>
      <c r="S13" s="107">
        <f>SUM(S4:S12)</f>
        <v>0</v>
      </c>
      <c r="T13" s="104"/>
      <c r="U13" s="31"/>
      <c r="V13" s="31"/>
    </row>
    <row r="14" spans="1:22" ht="15" customHeight="1" x14ac:dyDescent="0.4"/>
    <row r="15" spans="1:22" ht="30.15" customHeight="1" thickBot="1" x14ac:dyDescent="0.45">
      <c r="A15" s="388" t="s">
        <v>150</v>
      </c>
      <c r="B15" s="388"/>
      <c r="C15" s="388"/>
      <c r="D15" s="388"/>
      <c r="E15" s="388"/>
      <c r="F15" s="388"/>
      <c r="G15" s="388"/>
      <c r="H15" s="388"/>
      <c r="I15" s="388"/>
      <c r="J15" s="388"/>
      <c r="K15" s="388"/>
      <c r="L15" s="388"/>
      <c r="M15" s="388"/>
      <c r="N15" s="388"/>
      <c r="O15" s="388"/>
      <c r="P15" s="388"/>
      <c r="Q15" s="388"/>
      <c r="R15" s="388"/>
      <c r="S15" s="388"/>
      <c r="T15" s="388"/>
      <c r="U15" s="31"/>
    </row>
    <row r="16" spans="1:22" s="36" customFormat="1" ht="15" customHeight="1" x14ac:dyDescent="0.4">
      <c r="A16" s="432" t="s">
        <v>70</v>
      </c>
      <c r="B16" s="394" t="s">
        <v>109</v>
      </c>
      <c r="C16" s="392" t="s">
        <v>110</v>
      </c>
      <c r="D16" s="382" t="s">
        <v>71</v>
      </c>
      <c r="E16" s="382" t="s">
        <v>111</v>
      </c>
      <c r="F16" s="392" t="s">
        <v>112</v>
      </c>
      <c r="G16" s="392" t="s">
        <v>72</v>
      </c>
      <c r="H16" s="392" t="s">
        <v>73</v>
      </c>
      <c r="I16" s="392" t="s">
        <v>113</v>
      </c>
      <c r="J16" s="392" t="s">
        <v>114</v>
      </c>
      <c r="K16" s="392" t="s">
        <v>115</v>
      </c>
      <c r="L16" s="392" t="s">
        <v>140</v>
      </c>
      <c r="M16" s="392" t="s">
        <v>75</v>
      </c>
      <c r="N16" s="382" t="s">
        <v>76</v>
      </c>
      <c r="O16" s="382" t="s">
        <v>116</v>
      </c>
      <c r="P16" s="382" t="s">
        <v>151</v>
      </c>
      <c r="Q16" s="108" t="s">
        <v>77</v>
      </c>
      <c r="R16" s="382" t="s">
        <v>31</v>
      </c>
      <c r="S16" s="382"/>
      <c r="T16" s="429" t="s">
        <v>35</v>
      </c>
    </row>
    <row r="17" spans="1:22" s="36" customFormat="1" ht="14.5" customHeight="1" x14ac:dyDescent="0.4">
      <c r="A17" s="458"/>
      <c r="B17" s="460"/>
      <c r="C17" s="381"/>
      <c r="D17" s="381"/>
      <c r="E17" s="381"/>
      <c r="F17" s="381"/>
      <c r="G17" s="381"/>
      <c r="H17" s="381"/>
      <c r="I17" s="381"/>
      <c r="J17" s="381"/>
      <c r="K17" s="381"/>
      <c r="L17" s="381"/>
      <c r="M17" s="381"/>
      <c r="N17" s="383"/>
      <c r="O17" s="381"/>
      <c r="P17" s="381"/>
      <c r="Q17" s="109" t="s">
        <v>78</v>
      </c>
      <c r="R17" s="468" t="s">
        <v>36</v>
      </c>
      <c r="S17" s="468" t="s">
        <v>39</v>
      </c>
      <c r="T17" s="466"/>
    </row>
    <row r="18" spans="1:22" ht="14.5" x14ac:dyDescent="0.4">
      <c r="A18" s="459"/>
      <c r="B18" s="461"/>
      <c r="C18" s="381"/>
      <c r="D18" s="381"/>
      <c r="E18" s="381"/>
      <c r="F18" s="381"/>
      <c r="G18" s="381"/>
      <c r="H18" s="381"/>
      <c r="I18" s="381"/>
      <c r="J18" s="381"/>
      <c r="K18" s="381"/>
      <c r="L18" s="381"/>
      <c r="M18" s="381"/>
      <c r="N18" s="383"/>
      <c r="O18" s="381"/>
      <c r="P18" s="381"/>
      <c r="Q18" s="110" t="s">
        <v>117</v>
      </c>
      <c r="R18" s="369"/>
      <c r="S18" s="369"/>
      <c r="T18" s="467"/>
      <c r="U18" s="31"/>
      <c r="V18" s="31"/>
    </row>
    <row r="19" spans="1:22" x14ac:dyDescent="0.4">
      <c r="A19" s="150"/>
      <c r="B19" s="156"/>
      <c r="C19" s="156"/>
      <c r="D19" s="156"/>
      <c r="E19" s="156"/>
      <c r="F19" s="156"/>
      <c r="G19" s="156"/>
      <c r="H19" s="156"/>
      <c r="I19" s="156"/>
      <c r="J19" s="156"/>
      <c r="K19" s="59"/>
      <c r="L19" s="156"/>
      <c r="M19" s="156"/>
      <c r="N19" s="156"/>
      <c r="O19" s="148"/>
      <c r="P19" s="148"/>
      <c r="Q19" s="152"/>
      <c r="R19" s="66"/>
      <c r="S19" s="66"/>
      <c r="T19" s="30"/>
      <c r="U19" s="31"/>
      <c r="V19" s="31"/>
    </row>
    <row r="20" spans="1:22" x14ac:dyDescent="0.4">
      <c r="A20" s="150"/>
      <c r="B20" s="156"/>
      <c r="C20" s="156"/>
      <c r="D20" s="156"/>
      <c r="E20" s="156"/>
      <c r="F20" s="156"/>
      <c r="G20" s="156"/>
      <c r="H20" s="156"/>
      <c r="I20" s="156"/>
      <c r="J20" s="156"/>
      <c r="K20" s="59"/>
      <c r="L20" s="156"/>
      <c r="M20" s="156"/>
      <c r="N20" s="156"/>
      <c r="O20" s="148"/>
      <c r="P20" s="148"/>
      <c r="Q20" s="152"/>
      <c r="R20" s="66"/>
      <c r="S20" s="66"/>
      <c r="T20" s="30"/>
      <c r="U20" s="31"/>
      <c r="V20" s="31"/>
    </row>
    <row r="21" spans="1:22" x14ac:dyDescent="0.4">
      <c r="A21" s="150"/>
      <c r="B21" s="156"/>
      <c r="C21" s="156"/>
      <c r="D21" s="156"/>
      <c r="E21" s="156"/>
      <c r="F21" s="156"/>
      <c r="G21" s="156"/>
      <c r="H21" s="156"/>
      <c r="I21" s="156"/>
      <c r="J21" s="156"/>
      <c r="K21" s="59"/>
      <c r="L21" s="156"/>
      <c r="M21" s="156"/>
      <c r="N21" s="156"/>
      <c r="O21" s="148"/>
      <c r="P21" s="148"/>
      <c r="Q21" s="152"/>
      <c r="R21" s="66"/>
      <c r="S21" s="66"/>
      <c r="T21" s="30"/>
      <c r="U21" s="31"/>
      <c r="V21" s="31"/>
    </row>
    <row r="22" spans="1:22" x14ac:dyDescent="0.4">
      <c r="A22" s="150"/>
      <c r="B22" s="156"/>
      <c r="C22" s="156"/>
      <c r="D22" s="156"/>
      <c r="E22" s="156"/>
      <c r="F22" s="156"/>
      <c r="G22" s="156"/>
      <c r="H22" s="156"/>
      <c r="I22" s="156"/>
      <c r="J22" s="156"/>
      <c r="K22" s="59"/>
      <c r="L22" s="156"/>
      <c r="M22" s="156"/>
      <c r="N22" s="156"/>
      <c r="O22" s="148"/>
      <c r="P22" s="148"/>
      <c r="Q22" s="152"/>
      <c r="R22" s="66"/>
      <c r="S22" s="66"/>
      <c r="T22" s="30"/>
      <c r="U22" s="31"/>
      <c r="V22" s="31"/>
    </row>
    <row r="23" spans="1:22" x14ac:dyDescent="0.4">
      <c r="A23" s="150"/>
      <c r="B23" s="156"/>
      <c r="C23" s="156"/>
      <c r="D23" s="156"/>
      <c r="E23" s="156"/>
      <c r="F23" s="156"/>
      <c r="G23" s="156"/>
      <c r="H23" s="156"/>
      <c r="I23" s="156"/>
      <c r="J23" s="156"/>
      <c r="K23" s="59"/>
      <c r="L23" s="156"/>
      <c r="M23" s="156"/>
      <c r="N23" s="156"/>
      <c r="O23" s="148"/>
      <c r="P23" s="148"/>
      <c r="Q23" s="152"/>
      <c r="R23" s="66"/>
      <c r="S23" s="66"/>
      <c r="T23" s="30"/>
      <c r="U23" s="31"/>
      <c r="V23" s="31"/>
    </row>
    <row r="24" spans="1:22" x14ac:dyDescent="0.4">
      <c r="A24" s="150"/>
      <c r="B24" s="156"/>
      <c r="C24" s="156"/>
      <c r="D24" s="156"/>
      <c r="E24" s="156"/>
      <c r="F24" s="156"/>
      <c r="G24" s="156"/>
      <c r="H24" s="156"/>
      <c r="I24" s="156"/>
      <c r="J24" s="156"/>
      <c r="K24" s="59"/>
      <c r="L24" s="156"/>
      <c r="M24" s="156"/>
      <c r="N24" s="156"/>
      <c r="O24" s="148"/>
      <c r="P24" s="148"/>
      <c r="Q24" s="152"/>
      <c r="R24" s="66"/>
      <c r="S24" s="66"/>
      <c r="T24" s="30"/>
      <c r="U24" s="31"/>
      <c r="V24" s="31"/>
    </row>
    <row r="25" spans="1:22" x14ac:dyDescent="0.4">
      <c r="A25" s="150"/>
      <c r="B25" s="156"/>
      <c r="C25" s="156"/>
      <c r="D25" s="156"/>
      <c r="E25" s="156"/>
      <c r="F25" s="156"/>
      <c r="G25" s="156"/>
      <c r="H25" s="156"/>
      <c r="I25" s="156"/>
      <c r="J25" s="156"/>
      <c r="K25" s="59"/>
      <c r="L25" s="156"/>
      <c r="M25" s="156"/>
      <c r="N25" s="156"/>
      <c r="O25" s="148"/>
      <c r="P25" s="148"/>
      <c r="Q25" s="152"/>
      <c r="R25" s="66"/>
      <c r="S25" s="66"/>
      <c r="T25" s="30"/>
      <c r="U25" s="31"/>
      <c r="V25" s="31"/>
    </row>
    <row r="26" spans="1:22" ht="14.5" thickBot="1" x14ac:dyDescent="0.45">
      <c r="A26" s="40"/>
      <c r="B26" s="157"/>
      <c r="C26" s="157"/>
      <c r="D26" s="157"/>
      <c r="E26" s="157"/>
      <c r="F26" s="157"/>
      <c r="G26" s="157"/>
      <c r="H26" s="157"/>
      <c r="I26" s="157"/>
      <c r="J26" s="157"/>
      <c r="K26" s="60"/>
      <c r="L26" s="157"/>
      <c r="M26" s="157"/>
      <c r="N26" s="157"/>
      <c r="O26" s="37"/>
      <c r="P26" s="37"/>
      <c r="Q26" s="153"/>
      <c r="R26" s="67"/>
      <c r="S26" s="67"/>
      <c r="T26" s="34"/>
      <c r="U26" s="31"/>
      <c r="V26" s="31"/>
    </row>
    <row r="27" spans="1:22" ht="15" thickBot="1" x14ac:dyDescent="0.45">
      <c r="A27" s="356" t="s">
        <v>62</v>
      </c>
      <c r="B27" s="452"/>
      <c r="C27" s="452"/>
      <c r="D27" s="452"/>
      <c r="E27" s="452"/>
      <c r="F27" s="452"/>
      <c r="G27" s="452"/>
      <c r="H27" s="452"/>
      <c r="I27" s="453"/>
      <c r="J27" s="107">
        <f>SUM(J19:J26)</f>
        <v>0</v>
      </c>
      <c r="K27" s="154"/>
      <c r="L27" s="100"/>
      <c r="M27" s="100"/>
      <c r="N27" s="100"/>
      <c r="O27" s="100"/>
      <c r="P27" s="100"/>
      <c r="Q27" s="103"/>
      <c r="R27" s="107">
        <f>SUM(R19:R26)</f>
        <v>0</v>
      </c>
      <c r="S27" s="107">
        <f>SUM(S19:S26)</f>
        <v>0</v>
      </c>
      <c r="T27" s="104"/>
      <c r="U27" s="31"/>
      <c r="V27" s="31"/>
    </row>
    <row r="28" spans="1:22" ht="16.5" customHeight="1" x14ac:dyDescent="0.4">
      <c r="M28" s="71"/>
      <c r="R28" s="90"/>
      <c r="S28" s="71"/>
      <c r="T28" s="71"/>
    </row>
    <row r="29" spans="1:22" s="146" customFormat="1" ht="38" customHeight="1" x14ac:dyDescent="0.4">
      <c r="A29" s="78" t="s">
        <v>14</v>
      </c>
      <c r="B29" s="288" t="s">
        <v>407</v>
      </c>
      <c r="C29" s="299"/>
      <c r="D29" s="299"/>
      <c r="E29" s="299"/>
      <c r="F29" s="299"/>
      <c r="G29" s="299"/>
      <c r="H29" s="299"/>
      <c r="I29" s="299"/>
      <c r="J29" s="299"/>
      <c r="K29" s="299"/>
      <c r="L29" s="299"/>
      <c r="M29" s="299"/>
      <c r="N29" s="299"/>
      <c r="O29" s="299"/>
      <c r="P29" s="299"/>
      <c r="Q29" s="299"/>
      <c r="R29" s="299"/>
      <c r="S29" s="299"/>
      <c r="T29" s="299"/>
      <c r="U29" s="141"/>
      <c r="V29" s="141"/>
    </row>
    <row r="30" spans="1:22" s="146" customFormat="1" ht="22" customHeight="1" x14ac:dyDescent="0.4">
      <c r="A30" s="78" t="s">
        <v>84</v>
      </c>
      <c r="B30" s="479" t="s">
        <v>362</v>
      </c>
      <c r="C30" s="455"/>
      <c r="D30" s="455"/>
      <c r="E30" s="455"/>
      <c r="F30" s="455"/>
      <c r="G30" s="455"/>
      <c r="H30" s="455"/>
      <c r="I30" s="455"/>
      <c r="J30" s="455"/>
      <c r="K30" s="455"/>
      <c r="L30" s="455"/>
      <c r="M30" s="455"/>
      <c r="N30" s="455"/>
      <c r="O30" s="455"/>
      <c r="P30" s="455"/>
      <c r="Q30" s="455"/>
      <c r="R30" s="455"/>
      <c r="S30" s="455"/>
      <c r="T30" s="455"/>
      <c r="U30" s="141"/>
      <c r="V30" s="141"/>
    </row>
    <row r="31" spans="1:22" s="146" customFormat="1" ht="38" customHeight="1" x14ac:dyDescent="0.4">
      <c r="A31" s="78" t="s">
        <v>27</v>
      </c>
      <c r="B31" s="286" t="s">
        <v>22</v>
      </c>
      <c r="C31" s="299"/>
      <c r="D31" s="299"/>
      <c r="E31" s="299"/>
      <c r="F31" s="299"/>
      <c r="G31" s="299"/>
      <c r="H31" s="299"/>
      <c r="I31" s="299"/>
      <c r="J31" s="299"/>
      <c r="K31" s="299"/>
      <c r="L31" s="299"/>
      <c r="M31" s="299"/>
      <c r="N31" s="299"/>
      <c r="O31" s="299"/>
      <c r="P31" s="299"/>
      <c r="Q31" s="299"/>
      <c r="R31" s="299"/>
      <c r="S31" s="299"/>
      <c r="T31" s="299"/>
      <c r="U31" s="141"/>
      <c r="V31" s="141"/>
    </row>
    <row r="32" spans="1:22" s="146" customFormat="1" ht="38" customHeight="1" x14ac:dyDescent="0.4">
      <c r="A32" s="78" t="s">
        <v>127</v>
      </c>
      <c r="B32" s="288" t="s">
        <v>359</v>
      </c>
      <c r="C32" s="299"/>
      <c r="D32" s="299"/>
      <c r="E32" s="299"/>
      <c r="F32" s="299"/>
      <c r="G32" s="299"/>
      <c r="H32" s="299"/>
      <c r="I32" s="299"/>
      <c r="J32" s="299"/>
      <c r="K32" s="299"/>
      <c r="L32" s="299"/>
      <c r="M32" s="299"/>
      <c r="N32" s="299"/>
      <c r="O32" s="299"/>
      <c r="P32" s="299"/>
      <c r="Q32" s="299"/>
      <c r="R32" s="299"/>
      <c r="S32" s="299"/>
      <c r="T32" s="299"/>
      <c r="U32" s="141"/>
      <c r="V32" s="141"/>
    </row>
    <row r="33" spans="1:22" s="146" customFormat="1" ht="22" customHeight="1" x14ac:dyDescent="0.4">
      <c r="A33" s="78" t="s">
        <v>143</v>
      </c>
      <c r="B33" s="347" t="s">
        <v>408</v>
      </c>
      <c r="C33" s="299"/>
      <c r="D33" s="299"/>
      <c r="E33" s="299"/>
      <c r="F33" s="299"/>
      <c r="G33" s="299"/>
      <c r="H33" s="299"/>
      <c r="I33" s="299"/>
      <c r="J33" s="299"/>
      <c r="K33" s="299"/>
      <c r="L33" s="299"/>
      <c r="M33" s="299"/>
      <c r="N33" s="299"/>
      <c r="O33" s="299"/>
      <c r="P33" s="299"/>
      <c r="Q33" s="299"/>
      <c r="R33" s="299"/>
      <c r="S33" s="299"/>
      <c r="T33" s="299"/>
      <c r="U33" s="141"/>
      <c r="V33" s="141"/>
    </row>
  </sheetData>
  <mergeCells count="79">
    <mergeCell ref="H16:H18"/>
    <mergeCell ref="I16:I18"/>
    <mergeCell ref="P16:P18"/>
    <mergeCell ref="R16:S16"/>
    <mergeCell ref="T16:T18"/>
    <mergeCell ref="R17:R18"/>
    <mergeCell ref="S17:S18"/>
    <mergeCell ref="N16:N18"/>
    <mergeCell ref="C16:C18"/>
    <mergeCell ref="D16:D18"/>
    <mergeCell ref="E16:E18"/>
    <mergeCell ref="F16:F18"/>
    <mergeCell ref="G16:G18"/>
    <mergeCell ref="A1:T1"/>
    <mergeCell ref="A2:A3"/>
    <mergeCell ref="B2:C3"/>
    <mergeCell ref="D2:E3"/>
    <mergeCell ref="F2:I3"/>
    <mergeCell ref="J2:J3"/>
    <mergeCell ref="K2:L3"/>
    <mergeCell ref="M2:M3"/>
    <mergeCell ref="N2:N3"/>
    <mergeCell ref="O2:O3"/>
    <mergeCell ref="P2:P3"/>
    <mergeCell ref="Q2:Q3"/>
    <mergeCell ref="R2:S2"/>
    <mergeCell ref="T2:T3"/>
    <mergeCell ref="B6:C6"/>
    <mergeCell ref="D6:E6"/>
    <mergeCell ref="F6:I6"/>
    <mergeCell ref="K6:L6"/>
    <mergeCell ref="B4:C4"/>
    <mergeCell ref="D4:E4"/>
    <mergeCell ref="F4:I4"/>
    <mergeCell ref="K4:L4"/>
    <mergeCell ref="B5:C5"/>
    <mergeCell ref="D5:E5"/>
    <mergeCell ref="F5:I5"/>
    <mergeCell ref="K5:L5"/>
    <mergeCell ref="B33:T33"/>
    <mergeCell ref="A13:I13"/>
    <mergeCell ref="K13:L13"/>
    <mergeCell ref="B29:T29"/>
    <mergeCell ref="B31:T31"/>
    <mergeCell ref="B30:T30"/>
    <mergeCell ref="B32:T32"/>
    <mergeCell ref="O16:O18"/>
    <mergeCell ref="A27:I27"/>
    <mergeCell ref="J16:J18"/>
    <mergeCell ref="K16:K18"/>
    <mergeCell ref="L16:L18"/>
    <mergeCell ref="M16:M18"/>
    <mergeCell ref="A15:T15"/>
    <mergeCell ref="A16:A18"/>
    <mergeCell ref="B16:B18"/>
    <mergeCell ref="B11:C11"/>
    <mergeCell ref="D11:E11"/>
    <mergeCell ref="F11:I11"/>
    <mergeCell ref="K11:L11"/>
    <mergeCell ref="B12:C12"/>
    <mergeCell ref="D12:E12"/>
    <mergeCell ref="F12:I12"/>
    <mergeCell ref="K12:L12"/>
    <mergeCell ref="B7:C7"/>
    <mergeCell ref="D7:E7"/>
    <mergeCell ref="F7:I7"/>
    <mergeCell ref="K7:L7"/>
    <mergeCell ref="B10:C10"/>
    <mergeCell ref="D10:E10"/>
    <mergeCell ref="F10:I10"/>
    <mergeCell ref="K10:L10"/>
    <mergeCell ref="B8:C8"/>
    <mergeCell ref="D8:E8"/>
    <mergeCell ref="F8:I8"/>
    <mergeCell ref="K8:L8"/>
    <mergeCell ref="B9:C9"/>
    <mergeCell ref="D9:E9"/>
    <mergeCell ref="F9:I9"/>
    <mergeCell ref="K9:L9"/>
  </mergeCells>
  <phoneticPr fontId="2" type="noConversion"/>
  <printOptions horizontalCentered="1"/>
  <pageMargins left="0.31496062992125984" right="0.31496062992125984" top="1.0236220472440944" bottom="0.94488188976377963" header="0.55118110236220474" footer="0.55118110236220474"/>
  <pageSetup paperSize="9" scale="79" orientation="landscape" errors="blank" r:id="rId1"/>
  <headerFooter alignWithMargins="0">
    <oddHeader>&amp;L&amp;14&amp;A&amp;C&amp;"Arial,標準"&amp;14 &amp;U115&amp;"新細明體,標準"年度&amp;U　學生留用合作機構獎勵經費執行表</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54BBF-4010-4B63-A71F-5FBA7D79BBB9}">
  <sheetPr>
    <tabColor theme="2"/>
  </sheetPr>
  <dimension ref="A1:C4"/>
  <sheetViews>
    <sheetView zoomScale="90" zoomScaleNormal="90" workbookViewId="0">
      <pane ySplit="1" topLeftCell="A2" activePane="bottomLeft" state="frozen"/>
      <selection pane="bottomLeft"/>
    </sheetView>
  </sheetViews>
  <sheetFormatPr defaultColWidth="9" defaultRowHeight="15.5" x14ac:dyDescent="0.4"/>
  <cols>
    <col min="1" max="1" width="171.6328125" style="5" customWidth="1"/>
    <col min="2" max="2" width="12.6328125" style="53" customWidth="1"/>
    <col min="3" max="3" width="11.453125" style="53" customWidth="1"/>
    <col min="4" max="4" width="8.453125" style="1" customWidth="1"/>
    <col min="5" max="16384" width="9" style="1"/>
  </cols>
  <sheetData>
    <row r="1" spans="1:3" s="5" customFormat="1" ht="25" customHeight="1" x14ac:dyDescent="0.4">
      <c r="A1" s="169" t="s">
        <v>228</v>
      </c>
    </row>
    <row r="2" spans="1:3" ht="150" customHeight="1" x14ac:dyDescent="0.4">
      <c r="A2" s="170"/>
      <c r="B2" s="1"/>
      <c r="C2" s="1"/>
    </row>
    <row r="3" spans="1:3" ht="15" customHeight="1" x14ac:dyDescent="0.4"/>
    <row r="4" spans="1:3" s="146" customFormat="1" ht="22" customHeight="1" x14ac:dyDescent="0.4">
      <c r="A4" s="168" t="s">
        <v>157</v>
      </c>
      <c r="B4" s="141"/>
      <c r="C4" s="141"/>
    </row>
  </sheetData>
  <phoneticPr fontId="2" type="noConversion"/>
  <printOptions horizontalCentered="1"/>
  <pageMargins left="0.31496062992125984" right="0.31496062992125984" top="1.0236220472440944" bottom="0.94488188976377963" header="0.55118110236220474" footer="0.55118110236220474"/>
  <pageSetup paperSize="9" scale="79" orientation="landscape" errors="blank" r:id="rId1"/>
  <headerFooter alignWithMargins="0">
    <oddHeader>&amp;L&amp;14&amp;A&amp;C&amp;"Arial,標準"&amp;14 &amp;U115&amp;"新細明體,標準"年度&amp;U　獎勵補助經費結餘款說明</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3265F-495E-45A3-802D-E9A128A890A7}">
  <sheetPr>
    <tabColor theme="2"/>
  </sheetPr>
  <dimension ref="A1:K16"/>
  <sheetViews>
    <sheetView zoomScale="90" zoomScaleNormal="90" workbookViewId="0">
      <pane ySplit="2" topLeftCell="A3" activePane="bottomLeft" state="frozen"/>
      <selection pane="bottomLeft" sqref="A1:A2"/>
    </sheetView>
  </sheetViews>
  <sheetFormatPr defaultColWidth="9" defaultRowHeight="14" x14ac:dyDescent="0.4"/>
  <cols>
    <col min="1" max="1" width="14.6328125" style="36" bestFit="1" customWidth="1"/>
    <col min="2" max="2" width="12.1796875" style="36" bestFit="1" customWidth="1"/>
    <col min="3" max="3" width="30.6328125" style="31" customWidth="1"/>
    <col min="4" max="4" width="11.1796875" style="31" customWidth="1"/>
    <col min="5" max="6" width="35.6328125" style="31" customWidth="1"/>
    <col min="7" max="8" width="11.1796875" style="31" customWidth="1"/>
    <col min="9" max="9" width="9.6328125" style="90" customWidth="1"/>
    <col min="10" max="10" width="12.6328125" style="90" customWidth="1"/>
    <col min="11" max="11" width="11.453125" style="90" customWidth="1"/>
    <col min="12" max="12" width="8.453125" style="31" customWidth="1"/>
    <col min="13" max="16384" width="9" style="31"/>
  </cols>
  <sheetData>
    <row r="1" spans="1:11" s="36" customFormat="1" ht="18" customHeight="1" x14ac:dyDescent="0.4">
      <c r="A1" s="482" t="s">
        <v>229</v>
      </c>
      <c r="B1" s="484" t="s">
        <v>230</v>
      </c>
      <c r="C1" s="484" t="s">
        <v>231</v>
      </c>
      <c r="D1" s="484" t="s">
        <v>232</v>
      </c>
      <c r="E1" s="285" t="s">
        <v>233</v>
      </c>
      <c r="F1" s="484" t="s">
        <v>234</v>
      </c>
      <c r="G1" s="285" t="s">
        <v>225</v>
      </c>
      <c r="H1" s="285"/>
      <c r="I1" s="300" t="s">
        <v>166</v>
      </c>
    </row>
    <row r="2" spans="1:11" s="36" customFormat="1" ht="34" x14ac:dyDescent="0.4">
      <c r="A2" s="483"/>
      <c r="B2" s="485"/>
      <c r="C2" s="486"/>
      <c r="D2" s="486"/>
      <c r="E2" s="276"/>
      <c r="F2" s="486"/>
      <c r="G2" s="138" t="s">
        <v>208</v>
      </c>
      <c r="H2" s="138" t="s">
        <v>209</v>
      </c>
      <c r="I2" s="481"/>
    </row>
    <row r="3" spans="1:11" ht="35" x14ac:dyDescent="0.4">
      <c r="A3" s="171" t="s">
        <v>235</v>
      </c>
      <c r="B3" s="172" t="s">
        <v>156</v>
      </c>
      <c r="C3" s="227" t="s">
        <v>409</v>
      </c>
      <c r="D3" s="173">
        <v>550000</v>
      </c>
      <c r="E3" s="229" t="s">
        <v>411</v>
      </c>
      <c r="F3" s="229" t="s">
        <v>411</v>
      </c>
      <c r="G3" s="174">
        <v>500000</v>
      </c>
      <c r="H3" s="174">
        <v>50000</v>
      </c>
      <c r="I3" s="175"/>
      <c r="J3" s="31"/>
      <c r="K3" s="31"/>
    </row>
    <row r="4" spans="1:11" ht="35" x14ac:dyDescent="0.4">
      <c r="A4" s="171" t="s">
        <v>236</v>
      </c>
      <c r="B4" s="172" t="s">
        <v>237</v>
      </c>
      <c r="C4" s="227" t="s">
        <v>410</v>
      </c>
      <c r="D4" s="173">
        <v>36000</v>
      </c>
      <c r="E4" s="229" t="s">
        <v>411</v>
      </c>
      <c r="F4" s="229" t="s">
        <v>411</v>
      </c>
      <c r="G4" s="174">
        <v>36000</v>
      </c>
      <c r="H4" s="174">
        <v>0</v>
      </c>
      <c r="I4" s="175"/>
      <c r="J4" s="31"/>
      <c r="K4" s="31"/>
    </row>
    <row r="5" spans="1:11" ht="18" customHeight="1" x14ac:dyDescent="0.4">
      <c r="A5" s="140"/>
      <c r="B5" s="139"/>
      <c r="C5" s="44"/>
      <c r="D5" s="176"/>
      <c r="E5" s="44"/>
      <c r="F5" s="177"/>
      <c r="G5" s="178"/>
      <c r="H5" s="178"/>
      <c r="I5" s="45"/>
      <c r="J5" s="31"/>
      <c r="K5" s="31"/>
    </row>
    <row r="6" spans="1:11" ht="18" customHeight="1" x14ac:dyDescent="0.4">
      <c r="A6" s="140"/>
      <c r="B6" s="139"/>
      <c r="C6" s="44"/>
      <c r="D6" s="176"/>
      <c r="E6" s="44"/>
      <c r="F6" s="177"/>
      <c r="G6" s="178"/>
      <c r="H6" s="178"/>
      <c r="I6" s="45"/>
      <c r="J6" s="31"/>
      <c r="K6" s="31"/>
    </row>
    <row r="7" spans="1:11" ht="18" customHeight="1" x14ac:dyDescent="0.4">
      <c r="A7" s="140"/>
      <c r="B7" s="139"/>
      <c r="C7" s="44"/>
      <c r="D7" s="176"/>
      <c r="E7" s="44"/>
      <c r="F7" s="177"/>
      <c r="G7" s="178"/>
      <c r="H7" s="178"/>
      <c r="I7" s="45"/>
      <c r="J7" s="31"/>
      <c r="K7" s="31"/>
    </row>
    <row r="8" spans="1:11" ht="18" customHeight="1" x14ac:dyDescent="0.4">
      <c r="A8" s="140"/>
      <c r="B8" s="139"/>
      <c r="C8" s="44"/>
      <c r="D8" s="176"/>
      <c r="E8" s="44"/>
      <c r="F8" s="177"/>
      <c r="G8" s="178"/>
      <c r="H8" s="178"/>
      <c r="I8" s="45"/>
      <c r="J8" s="31"/>
      <c r="K8" s="31"/>
    </row>
    <row r="9" spans="1:11" ht="18" customHeight="1" x14ac:dyDescent="0.4">
      <c r="A9" s="140"/>
      <c r="B9" s="139"/>
      <c r="C9" s="44"/>
      <c r="D9" s="176"/>
      <c r="E9" s="44"/>
      <c r="F9" s="177"/>
      <c r="G9" s="178"/>
      <c r="H9" s="178"/>
      <c r="I9" s="45"/>
      <c r="J9" s="31"/>
      <c r="K9" s="31"/>
    </row>
    <row r="10" spans="1:11" ht="18" customHeight="1" x14ac:dyDescent="0.4">
      <c r="A10" s="140"/>
      <c r="B10" s="139"/>
      <c r="C10" s="44"/>
      <c r="D10" s="176"/>
      <c r="E10" s="44"/>
      <c r="F10" s="177"/>
      <c r="G10" s="178"/>
      <c r="H10" s="178"/>
      <c r="I10" s="45"/>
      <c r="J10" s="31"/>
      <c r="K10" s="31"/>
    </row>
    <row r="11" spans="1:11" ht="18" customHeight="1" thickBot="1" x14ac:dyDescent="0.45">
      <c r="A11" s="39"/>
      <c r="B11" s="6"/>
      <c r="C11" s="179"/>
      <c r="D11" s="176"/>
      <c r="E11" s="179"/>
      <c r="F11" s="180"/>
      <c r="G11" s="181"/>
      <c r="H11" s="181"/>
      <c r="I11" s="182"/>
      <c r="J11" s="31"/>
      <c r="K11" s="31"/>
    </row>
    <row r="12" spans="1:11" ht="18" customHeight="1" thickBot="1" x14ac:dyDescent="0.45">
      <c r="A12" s="280" t="s">
        <v>238</v>
      </c>
      <c r="B12" s="358"/>
      <c r="C12" s="480"/>
      <c r="D12" s="183">
        <f>SUM(D3:D11)</f>
        <v>586000</v>
      </c>
      <c r="E12" s="184"/>
      <c r="F12" s="185"/>
      <c r="G12" s="183">
        <f>SUM(G3:G11)</f>
        <v>536000</v>
      </c>
      <c r="H12" s="183">
        <f>SUM(H3:H11)</f>
        <v>50000</v>
      </c>
      <c r="I12" s="186"/>
      <c r="J12" s="31"/>
      <c r="K12" s="31"/>
    </row>
    <row r="13" spans="1:11" ht="15" customHeight="1" x14ac:dyDescent="0.4"/>
    <row r="14" spans="1:11" s="146" customFormat="1" ht="38" customHeight="1" x14ac:dyDescent="0.4">
      <c r="A14" s="78" t="s">
        <v>14</v>
      </c>
      <c r="B14" s="288" t="s">
        <v>363</v>
      </c>
      <c r="C14" s="299"/>
      <c r="D14" s="299"/>
      <c r="E14" s="299"/>
      <c r="F14" s="299"/>
      <c r="G14" s="299"/>
      <c r="H14" s="299"/>
      <c r="I14" s="299"/>
      <c r="J14" s="141"/>
      <c r="K14" s="141"/>
    </row>
    <row r="15" spans="1:11" s="146" customFormat="1" ht="38" customHeight="1" x14ac:dyDescent="0.4">
      <c r="A15" s="78" t="s">
        <v>15</v>
      </c>
      <c r="B15" s="288" t="s">
        <v>364</v>
      </c>
      <c r="C15" s="299"/>
      <c r="D15" s="299"/>
      <c r="E15" s="299"/>
      <c r="F15" s="299"/>
      <c r="G15" s="299"/>
      <c r="H15" s="299"/>
      <c r="I15" s="299"/>
      <c r="J15" s="141"/>
      <c r="K15" s="141"/>
    </row>
    <row r="16" spans="1:11" s="146" customFormat="1" ht="22" customHeight="1" x14ac:dyDescent="0.4">
      <c r="A16" s="78" t="s">
        <v>16</v>
      </c>
      <c r="B16" s="286" t="s">
        <v>155</v>
      </c>
      <c r="C16" s="299"/>
      <c r="D16" s="299"/>
      <c r="E16" s="299"/>
      <c r="F16" s="299"/>
      <c r="G16" s="299"/>
      <c r="H16" s="299"/>
      <c r="I16" s="299"/>
      <c r="J16" s="141"/>
      <c r="K16" s="141"/>
    </row>
  </sheetData>
  <mergeCells count="12">
    <mergeCell ref="A12:C12"/>
    <mergeCell ref="B14:I14"/>
    <mergeCell ref="B15:I15"/>
    <mergeCell ref="B16:I16"/>
    <mergeCell ref="G1:H1"/>
    <mergeCell ref="I1:I2"/>
    <mergeCell ref="A1:A2"/>
    <mergeCell ref="B1:B2"/>
    <mergeCell ref="C1:C2"/>
    <mergeCell ref="D1:D2"/>
    <mergeCell ref="E1:E2"/>
    <mergeCell ref="F1:F2"/>
  </mergeCells>
  <phoneticPr fontId="2" type="noConversion"/>
  <printOptions horizontalCentered="1"/>
  <pageMargins left="0.31496062992125984" right="0.31496062992125984" top="1.0236220472440944" bottom="0.94488188976377963" header="0.55118110236220474" footer="0.55118110236220474"/>
  <pageSetup paperSize="9" scale="79" orientation="landscape" errors="blank" r:id="rId1"/>
  <headerFooter alignWithMargins="0">
    <oddHeader>&amp;L&amp;14&amp;A&amp;C&amp;"Arial,標準"&amp;14 &amp;U115&amp;"新細明體,標準"年度&amp;U　經費運用結合辦學特色與在地產業鏈結成果</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01F9-ECDB-4EF5-8EDF-3667FEEE1AFA}">
  <sheetPr>
    <tabColor theme="2"/>
  </sheetPr>
  <dimension ref="A1:K15"/>
  <sheetViews>
    <sheetView zoomScale="90" zoomScaleNormal="90" workbookViewId="0">
      <pane ySplit="2" topLeftCell="A3" activePane="bottomLeft" state="frozen"/>
      <selection pane="bottomLeft" sqref="A1:A2"/>
    </sheetView>
  </sheetViews>
  <sheetFormatPr defaultColWidth="9" defaultRowHeight="14" x14ac:dyDescent="0.4"/>
  <cols>
    <col min="1" max="1" width="14.6328125" style="36" bestFit="1" customWidth="1"/>
    <col min="2" max="2" width="12.1796875" style="36" bestFit="1" customWidth="1"/>
    <col min="3" max="3" width="30.6328125" style="31" customWidth="1"/>
    <col min="4" max="4" width="11.1796875" style="31" customWidth="1"/>
    <col min="5" max="6" width="35.6328125" style="31" customWidth="1"/>
    <col min="7" max="8" width="11.1796875" style="31" customWidth="1"/>
    <col min="9" max="9" width="9.6328125" style="90" customWidth="1"/>
    <col min="10" max="10" width="12.6328125" style="90" customWidth="1"/>
    <col min="11" max="11" width="11.453125" style="90" customWidth="1"/>
    <col min="12" max="12" width="8.453125" style="31" customWidth="1"/>
    <col min="13" max="16384" width="9" style="31"/>
  </cols>
  <sheetData>
    <row r="1" spans="1:11" s="36" customFormat="1" ht="18" customHeight="1" x14ac:dyDescent="0.4">
      <c r="A1" s="482" t="s">
        <v>415</v>
      </c>
      <c r="B1" s="484" t="s">
        <v>421</v>
      </c>
      <c r="C1" s="484" t="s">
        <v>416</v>
      </c>
      <c r="D1" s="484" t="s">
        <v>417</v>
      </c>
      <c r="E1" s="487" t="s">
        <v>428</v>
      </c>
      <c r="F1" s="488" t="s">
        <v>429</v>
      </c>
      <c r="G1" s="285" t="s">
        <v>418</v>
      </c>
      <c r="H1" s="285"/>
      <c r="I1" s="300" t="s">
        <v>419</v>
      </c>
    </row>
    <row r="2" spans="1:11" s="36" customFormat="1" ht="34" x14ac:dyDescent="0.4">
      <c r="A2" s="483"/>
      <c r="B2" s="485"/>
      <c r="C2" s="486"/>
      <c r="D2" s="486"/>
      <c r="E2" s="276"/>
      <c r="F2" s="486"/>
      <c r="G2" s="138" t="s">
        <v>420</v>
      </c>
      <c r="H2" s="138" t="s">
        <v>422</v>
      </c>
      <c r="I2" s="481"/>
    </row>
    <row r="3" spans="1:11" ht="35" x14ac:dyDescent="0.4">
      <c r="A3" s="171" t="s">
        <v>423</v>
      </c>
      <c r="B3" s="172" t="s">
        <v>413</v>
      </c>
      <c r="C3" s="227" t="s">
        <v>427</v>
      </c>
      <c r="D3" s="173">
        <v>200000</v>
      </c>
      <c r="E3" s="229" t="s">
        <v>411</v>
      </c>
      <c r="F3" s="229" t="s">
        <v>411</v>
      </c>
      <c r="G3" s="174">
        <v>150000</v>
      </c>
      <c r="H3" s="174">
        <v>5000</v>
      </c>
      <c r="I3" s="175"/>
      <c r="J3" s="31"/>
      <c r="K3" s="31"/>
    </row>
    <row r="4" spans="1:11" ht="35" x14ac:dyDescent="0.4">
      <c r="A4" s="171" t="s">
        <v>236</v>
      </c>
      <c r="B4" s="172" t="s">
        <v>414</v>
      </c>
      <c r="C4" s="227" t="s">
        <v>412</v>
      </c>
      <c r="D4" s="173">
        <v>50000</v>
      </c>
      <c r="E4" s="229" t="s">
        <v>411</v>
      </c>
      <c r="F4" s="229" t="s">
        <v>411</v>
      </c>
      <c r="G4" s="174">
        <v>50000</v>
      </c>
      <c r="H4" s="174">
        <v>0</v>
      </c>
      <c r="I4" s="175"/>
      <c r="J4" s="31"/>
      <c r="K4" s="31"/>
    </row>
    <row r="5" spans="1:11" ht="35" x14ac:dyDescent="0.4">
      <c r="A5" s="228" t="s">
        <v>424</v>
      </c>
      <c r="B5" s="230" t="s">
        <v>425</v>
      </c>
      <c r="C5" s="227" t="s">
        <v>426</v>
      </c>
      <c r="D5" s="173">
        <v>40000</v>
      </c>
      <c r="E5" s="229" t="s">
        <v>411</v>
      </c>
      <c r="F5" s="229" t="s">
        <v>411</v>
      </c>
      <c r="G5" s="174">
        <v>36000</v>
      </c>
      <c r="H5" s="174">
        <v>4000</v>
      </c>
      <c r="I5" s="45"/>
      <c r="J5" s="31"/>
      <c r="K5" s="31"/>
    </row>
    <row r="6" spans="1:11" ht="18" customHeight="1" x14ac:dyDescent="0.4">
      <c r="A6" s="140"/>
      <c r="B6" s="139"/>
      <c r="C6" s="44"/>
      <c r="D6" s="176"/>
      <c r="E6" s="44"/>
      <c r="F6" s="177"/>
      <c r="G6" s="178"/>
      <c r="H6" s="178"/>
      <c r="I6" s="45"/>
      <c r="J6" s="31"/>
      <c r="K6" s="31"/>
    </row>
    <row r="7" spans="1:11" ht="18" customHeight="1" x14ac:dyDescent="0.4">
      <c r="A7" s="140"/>
      <c r="B7" s="139"/>
      <c r="C7" s="44"/>
      <c r="D7" s="176"/>
      <c r="E7" s="44"/>
      <c r="F7" s="177"/>
      <c r="G7" s="178"/>
      <c r="H7" s="178"/>
      <c r="I7" s="45"/>
      <c r="J7" s="31"/>
      <c r="K7" s="31"/>
    </row>
    <row r="8" spans="1:11" ht="18" customHeight="1" x14ac:dyDescent="0.4">
      <c r="A8" s="140"/>
      <c r="B8" s="139"/>
      <c r="C8" s="44"/>
      <c r="D8" s="176"/>
      <c r="E8" s="44"/>
      <c r="F8" s="177"/>
      <c r="G8" s="178"/>
      <c r="H8" s="178"/>
      <c r="I8" s="45"/>
      <c r="J8" s="31"/>
      <c r="K8" s="31"/>
    </row>
    <row r="9" spans="1:11" ht="18" customHeight="1" x14ac:dyDescent="0.4">
      <c r="A9" s="140"/>
      <c r="B9" s="139"/>
      <c r="C9" s="44"/>
      <c r="D9" s="176"/>
      <c r="E9" s="44"/>
      <c r="F9" s="177"/>
      <c r="G9" s="178"/>
      <c r="H9" s="178"/>
      <c r="I9" s="45"/>
      <c r="J9" s="31"/>
      <c r="K9" s="31"/>
    </row>
    <row r="10" spans="1:11" ht="18" customHeight="1" x14ac:dyDescent="0.4">
      <c r="A10" s="140"/>
      <c r="B10" s="139"/>
      <c r="C10" s="44"/>
      <c r="D10" s="176"/>
      <c r="E10" s="44"/>
      <c r="F10" s="177"/>
      <c r="G10" s="178"/>
      <c r="H10" s="178"/>
      <c r="I10" s="45"/>
      <c r="J10" s="31"/>
      <c r="K10" s="31"/>
    </row>
    <row r="11" spans="1:11" ht="18" customHeight="1" thickBot="1" x14ac:dyDescent="0.45">
      <c r="A11" s="39"/>
      <c r="B11" s="6"/>
      <c r="C11" s="179"/>
      <c r="D11" s="176"/>
      <c r="E11" s="179"/>
      <c r="F11" s="180"/>
      <c r="G11" s="181"/>
      <c r="H11" s="181"/>
      <c r="I11" s="182"/>
      <c r="J11" s="31"/>
      <c r="K11" s="31"/>
    </row>
    <row r="12" spans="1:11" ht="18" customHeight="1" thickBot="1" x14ac:dyDescent="0.45">
      <c r="A12" s="280" t="s">
        <v>238</v>
      </c>
      <c r="B12" s="358"/>
      <c r="C12" s="480"/>
      <c r="D12" s="183">
        <f>SUM(D3:D11)</f>
        <v>290000</v>
      </c>
      <c r="E12" s="184"/>
      <c r="F12" s="185"/>
      <c r="G12" s="183">
        <f>SUM(G3:G11)</f>
        <v>236000</v>
      </c>
      <c r="H12" s="183">
        <f>SUM(H3:H11)</f>
        <v>9000</v>
      </c>
      <c r="I12" s="186"/>
      <c r="J12" s="31"/>
      <c r="K12" s="31"/>
    </row>
    <row r="13" spans="1:11" ht="15" customHeight="1" x14ac:dyDescent="0.4"/>
    <row r="14" spans="1:11" s="146" customFormat="1" ht="38" customHeight="1" x14ac:dyDescent="0.4">
      <c r="A14" s="78" t="s">
        <v>14</v>
      </c>
      <c r="B14" s="288" t="s">
        <v>431</v>
      </c>
      <c r="C14" s="299"/>
      <c r="D14" s="299"/>
      <c r="E14" s="299"/>
      <c r="F14" s="299"/>
      <c r="G14" s="299"/>
      <c r="H14" s="299"/>
      <c r="I14" s="299"/>
      <c r="J14" s="141"/>
      <c r="K14" s="141"/>
    </row>
    <row r="15" spans="1:11" s="146" customFormat="1" ht="22" customHeight="1" x14ac:dyDescent="0.4">
      <c r="A15" s="188" t="s">
        <v>15</v>
      </c>
      <c r="B15" s="286" t="s">
        <v>155</v>
      </c>
      <c r="C15" s="299"/>
      <c r="D15" s="299"/>
      <c r="E15" s="299"/>
      <c r="F15" s="299"/>
      <c r="G15" s="299"/>
      <c r="H15" s="299"/>
      <c r="I15" s="299"/>
      <c r="J15" s="141"/>
      <c r="K15" s="141"/>
    </row>
  </sheetData>
  <mergeCells count="11">
    <mergeCell ref="G1:H1"/>
    <mergeCell ref="I1:I2"/>
    <mergeCell ref="A12:C12"/>
    <mergeCell ref="B14:I14"/>
    <mergeCell ref="B15:I15"/>
    <mergeCell ref="A1:A2"/>
    <mergeCell ref="B1:B2"/>
    <mergeCell ref="C1:C2"/>
    <mergeCell ref="D1:D2"/>
    <mergeCell ref="E1:E2"/>
    <mergeCell ref="F1:F2"/>
  </mergeCells>
  <phoneticPr fontId="2" type="noConversion"/>
  <printOptions horizontalCentered="1"/>
  <pageMargins left="0.31496062992125984" right="0.31496062992125984" top="1.0236220472440944" bottom="0.94488188976377963" header="0.55118110236220474" footer="0.55118110236220474"/>
  <pageSetup paperSize="9" scale="79" orientation="landscape" errors="blank" r:id="rId1"/>
  <headerFooter alignWithMargins="0">
    <oddHeader>&amp;L&amp;14&amp;A&amp;C&amp;"Arial,標準"&amp;14 &amp;U115&amp;"新細明體,標準"年度&amp;U　運用校務研究驅動校務治理成效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具名範圍</vt:lpstr>
      </vt:variant>
      <vt:variant>
        <vt:i4>9</vt:i4>
      </vt:variant>
    </vt:vector>
  </HeadingPairs>
  <TitlesOfParts>
    <vt:vector size="28" baseType="lpstr">
      <vt:lpstr>封面</vt:lpstr>
      <vt:lpstr>目錄</vt:lpstr>
      <vt:lpstr>附件一</vt:lpstr>
      <vt:lpstr>附件二</vt:lpstr>
      <vt:lpstr>附件三</vt:lpstr>
      <vt:lpstr>附件四</vt:lpstr>
      <vt:lpstr>附件五</vt:lpstr>
      <vt:lpstr>附件六</vt:lpstr>
      <vt:lpstr>附件六之(一A)</vt:lpstr>
      <vt:lpstr>附件六之(一B)</vt:lpstr>
      <vt:lpstr>附件六之(二)</vt:lpstr>
      <vt:lpstr>附件六之(三)</vt:lpstr>
      <vt:lpstr>附件六之(四)</vt:lpstr>
      <vt:lpstr>附件六之(五)</vt:lpstr>
      <vt:lpstr>附件六之(六)</vt:lpstr>
      <vt:lpstr>附件六之(七)</vt:lpstr>
      <vt:lpstr>附錄一</vt:lpstr>
      <vt:lpstr>附錄二</vt:lpstr>
      <vt:lpstr>附錄三</vt:lpstr>
      <vt:lpstr>封面!Print_Area</vt:lpstr>
      <vt:lpstr>附件一!Print_Titles</vt:lpstr>
      <vt:lpstr>附件二!Print_Titles</vt:lpstr>
      <vt:lpstr>附件三!Print_Titles</vt:lpstr>
      <vt:lpstr>附件五!Print_Titles</vt:lpstr>
      <vt:lpstr>附件六!Print_Titles</vt:lpstr>
      <vt:lpstr>'附件六之(五)'!Print_Titles</vt:lpstr>
      <vt:lpstr>'附件六之(六)'!Print_Titles</vt:lpstr>
      <vt:lpstr>附件四!Print_Titles</vt:lpstr>
    </vt:vector>
  </TitlesOfParts>
  <Company>教育部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台灣評鑑協會 社團法人</cp:lastModifiedBy>
  <cp:lastPrinted>2026-06-09T09:00:55Z</cp:lastPrinted>
  <dcterms:created xsi:type="dcterms:W3CDTF">2002-11-06T05:28:16Z</dcterms:created>
  <dcterms:modified xsi:type="dcterms:W3CDTF">2026-06-09T09:01:50Z</dcterms:modified>
</cp:coreProperties>
</file>