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E:\0私立技專獎補助\114技專審查\05其他\雲科大獎勵補助小組\"/>
    </mc:Choice>
  </mc:AlternateContent>
  <xr:revisionPtr revIDLastSave="0" documentId="13_ncr:1_{2A16D30F-85D8-46FD-BEE6-1DD7D3E0223D}" xr6:coauthVersionLast="47" xr6:coauthVersionMax="47" xr10:uidLastSave="{00000000-0000-0000-0000-000000000000}"/>
  <bookViews>
    <workbookView xWindow="-110" yWindow="-110" windowWidth="19420" windowHeight="10420" tabRatio="760" xr2:uid="{00000000-000D-0000-FFFF-FFFF00000000}"/>
  </bookViews>
  <sheets>
    <sheet name="封面"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A)" sheetId="24" r:id="rId9"/>
    <sheet name="附件六之(一B)" sheetId="10" r:id="rId10"/>
    <sheet name="附件六之(二)" sheetId="16" r:id="rId11"/>
    <sheet name="附件六之(三)" sheetId="15" r:id="rId12"/>
    <sheet name="附件六之(四)" sheetId="22" r:id="rId13"/>
    <sheet name="附件六之(五)" sheetId="19" r:id="rId14"/>
    <sheet name="附件六之(六)" sheetId="25" r:id="rId15"/>
    <sheet name="附件六之(七)" sheetId="26" r:id="rId16"/>
    <sheet name="附錄一" sheetId="29" r:id="rId17"/>
    <sheet name="附錄二" sheetId="27" r:id="rId18"/>
  </sheets>
  <definedNames>
    <definedName name="_xlnm.Print_Area" localSheetId="0">封面!$A$1:$J$35</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13">'附件六之(五)'!$1:$3</definedName>
    <definedName name="_xlnm.Print_Titles" localSheetId="14">'附件六之(六)'!$1:$2</definedName>
    <definedName name="_xlnm.Print_Titles" localSheetId="5">附件四!$1:$3</definedName>
  </definedNames>
  <calcPr calcId="191029"/>
</workbook>
</file>

<file path=xl/calcChain.xml><?xml version="1.0" encoding="utf-8"?>
<calcChain xmlns="http://schemas.openxmlformats.org/spreadsheetml/2006/main">
  <c r="F1" i="13" l="1"/>
  <c r="H41" i="24"/>
  <c r="K13" i="24"/>
  <c r="I18" i="6" l="1"/>
  <c r="I17" i="6"/>
  <c r="I9" i="6"/>
  <c r="I10" i="6"/>
  <c r="I11" i="6"/>
  <c r="I12" i="6"/>
  <c r="I13" i="6"/>
  <c r="I14" i="6"/>
  <c r="I15" i="6"/>
  <c r="I8" i="6"/>
  <c r="I16" i="6"/>
  <c r="I7" i="6"/>
  <c r="I6" i="6"/>
  <c r="I5" i="6"/>
  <c r="I4" i="6"/>
  <c r="E13" i="6"/>
  <c r="C13" i="6"/>
  <c r="D12" i="27" l="1"/>
  <c r="H12" i="27"/>
  <c r="G12" i="27"/>
  <c r="I1" i="13"/>
  <c r="H46" i="13" l="1"/>
  <c r="F46" i="13"/>
  <c r="S13" i="26"/>
  <c r="R13" i="26"/>
  <c r="J13" i="26"/>
  <c r="J27" i="26" l="1"/>
  <c r="R27" i="26"/>
  <c r="S27" i="26"/>
  <c r="N15" i="25"/>
  <c r="M15" i="25"/>
  <c r="I15" i="25"/>
  <c r="Q14" i="19"/>
  <c r="P14" i="19"/>
  <c r="H14" i="19"/>
  <c r="T19" i="22"/>
  <c r="S19" i="22"/>
  <c r="K19" i="22"/>
  <c r="Q47" i="15"/>
  <c r="P47" i="15"/>
  <c r="I47" i="15"/>
  <c r="Q31" i="15"/>
  <c r="P31" i="15"/>
  <c r="I31" i="15"/>
  <c r="Q15" i="15"/>
  <c r="P15" i="15"/>
  <c r="I15" i="15"/>
  <c r="Q41" i="24"/>
  <c r="P41" i="24"/>
  <c r="Q27" i="24"/>
  <c r="P27" i="24"/>
  <c r="L27" i="24"/>
  <c r="Q13" i="24"/>
  <c r="P13" i="24"/>
  <c r="R101" i="10"/>
  <c r="Q101" i="10"/>
  <c r="J101" i="10"/>
  <c r="R84" i="10"/>
  <c r="Q84" i="10"/>
  <c r="J84" i="10"/>
  <c r="R67" i="10"/>
  <c r="Q67" i="10"/>
  <c r="J67" i="10"/>
  <c r="R50" i="10"/>
  <c r="Q50" i="10"/>
  <c r="J50" i="10"/>
  <c r="R34" i="10"/>
  <c r="Q34" i="10"/>
  <c r="J34" i="10"/>
  <c r="R16" i="10"/>
  <c r="Q16" i="10"/>
  <c r="J16" i="10"/>
  <c r="L12" i="16"/>
  <c r="S40" i="16"/>
  <c r="R40" i="16"/>
  <c r="J40" i="16"/>
  <c r="S26" i="16"/>
  <c r="R26" i="16"/>
  <c r="J26" i="16"/>
  <c r="R12" i="16"/>
  <c r="S12" i="16"/>
  <c r="E27" i="6"/>
  <c r="C27" i="6"/>
  <c r="J44" i="13" l="1"/>
  <c r="J14" i="21" l="1"/>
  <c r="T14" i="4"/>
  <c r="S14" i="4"/>
  <c r="K14" i="4"/>
  <c r="S14" i="21"/>
  <c r="R14" i="21"/>
  <c r="N14" i="2"/>
  <c r="M14" i="2"/>
  <c r="E14" i="2"/>
  <c r="S14" i="3"/>
  <c r="R14" i="3"/>
  <c r="J14" i="3"/>
  <c r="J14" i="20"/>
  <c r="S14" i="20"/>
  <c r="R14" i="20"/>
  <c r="E14" i="6" l="1"/>
  <c r="C14" i="6"/>
  <c r="F22" i="13" l="1"/>
  <c r="H22" i="13" l="1"/>
  <c r="J5" i="13" l="1"/>
  <c r="E12" i="6"/>
  <c r="C12" i="6"/>
  <c r="E11" i="6"/>
  <c r="C11" i="6"/>
  <c r="H38" i="13"/>
  <c r="E25" i="6" s="1"/>
  <c r="F38" i="13"/>
  <c r="H26" i="13"/>
  <c r="F26" i="13"/>
  <c r="H34" i="13"/>
  <c r="E24" i="6" s="1"/>
  <c r="F34" i="13"/>
  <c r="H29" i="13"/>
  <c r="E23" i="6" s="1"/>
  <c r="F29" i="13"/>
  <c r="F43" i="13"/>
  <c r="C26" i="6" s="1"/>
  <c r="D26" i="6" s="1"/>
  <c r="H43" i="13"/>
  <c r="E26" i="6" s="1"/>
  <c r="F26" i="6" s="1"/>
  <c r="E10" i="6"/>
  <c r="C10" i="6"/>
  <c r="C15" i="6" s="1"/>
  <c r="C21" i="6"/>
  <c r="E21" i="6"/>
  <c r="E15" i="6" l="1"/>
  <c r="J27" i="13"/>
  <c r="B1" i="13"/>
  <c r="E28" i="6"/>
  <c r="F27" i="6" s="1"/>
  <c r="I45" i="13"/>
  <c r="J23" i="13"/>
  <c r="I44" i="13"/>
  <c r="I46" i="13"/>
  <c r="C25" i="6"/>
  <c r="J35" i="13"/>
  <c r="J39" i="13"/>
  <c r="C24" i="6"/>
  <c r="J30" i="13"/>
  <c r="C23" i="6"/>
  <c r="E22" i="6"/>
  <c r="C22" i="6"/>
  <c r="F10" i="6" l="1"/>
  <c r="F13" i="6"/>
  <c r="D11" i="6"/>
  <c r="D13" i="6"/>
  <c r="F12" i="6"/>
  <c r="D10" i="6"/>
  <c r="F21" i="6"/>
  <c r="D5" i="6"/>
  <c r="F14" i="6"/>
  <c r="C5" i="6"/>
  <c r="G5" i="6" s="1"/>
  <c r="D14" i="6"/>
  <c r="F25" i="6"/>
  <c r="F23" i="6"/>
  <c r="D12" i="6"/>
  <c r="F22" i="6"/>
  <c r="F11" i="6"/>
  <c r="F24" i="6"/>
  <c r="C28" i="6"/>
  <c r="G46" i="13"/>
  <c r="G44" i="13"/>
  <c r="G45" i="13"/>
  <c r="G43" i="13"/>
  <c r="G11" i="13"/>
  <c r="G14" i="13"/>
  <c r="G6" i="13"/>
  <c r="G9" i="13"/>
  <c r="G10" i="13"/>
  <c r="G13" i="13"/>
  <c r="G15" i="13"/>
  <c r="G16" i="13"/>
  <c r="G7" i="13"/>
  <c r="G17" i="13"/>
  <c r="G8" i="13"/>
  <c r="G12" i="13"/>
  <c r="I18" i="13"/>
  <c r="I6" i="13"/>
  <c r="I10" i="13"/>
  <c r="I14" i="13"/>
  <c r="I7" i="13"/>
  <c r="I11" i="13"/>
  <c r="I15" i="13"/>
  <c r="I8" i="13"/>
  <c r="I12" i="13"/>
  <c r="I16" i="13"/>
  <c r="I9" i="13"/>
  <c r="I13" i="13"/>
  <c r="I17" i="13"/>
  <c r="G18" i="13"/>
  <c r="I19" i="13"/>
  <c r="G21" i="13"/>
  <c r="G35" i="13"/>
  <c r="G28" i="13"/>
  <c r="G40" i="13"/>
  <c r="G33" i="13"/>
  <c r="G31" i="13"/>
  <c r="G30" i="13"/>
  <c r="G39" i="13"/>
  <c r="G37" i="13"/>
  <c r="G42" i="13"/>
  <c r="G27" i="13"/>
  <c r="G41" i="13"/>
  <c r="G32" i="13"/>
  <c r="G36" i="13"/>
  <c r="G29" i="13"/>
  <c r="G5" i="13"/>
  <c r="G19" i="13"/>
  <c r="G22" i="13"/>
  <c r="G38" i="13"/>
  <c r="G23" i="13"/>
  <c r="I42" i="13"/>
  <c r="I27" i="13"/>
  <c r="I37" i="13"/>
  <c r="I31" i="13"/>
  <c r="I41" i="13"/>
  <c r="I36" i="13"/>
  <c r="I28" i="13"/>
  <c r="I40" i="13"/>
  <c r="I33" i="13"/>
  <c r="I24" i="13"/>
  <c r="I39" i="13"/>
  <c r="I32" i="13"/>
  <c r="I23" i="13"/>
  <c r="I25" i="13"/>
  <c r="I30" i="13"/>
  <c r="I35" i="13"/>
  <c r="I29" i="13"/>
  <c r="I20" i="13"/>
  <c r="G20" i="13"/>
  <c r="I34" i="13"/>
  <c r="I26" i="13"/>
  <c r="I21" i="13"/>
  <c r="G25" i="13"/>
  <c r="I43" i="13"/>
  <c r="I38" i="13"/>
  <c r="I5" i="13"/>
  <c r="G26" i="13"/>
  <c r="I22" i="13"/>
  <c r="G24" i="13"/>
  <c r="G34" i="13"/>
  <c r="D16" i="6" l="1"/>
  <c r="E5" i="6"/>
  <c r="D29" i="6"/>
  <c r="D27" i="6"/>
  <c r="D21" i="6"/>
  <c r="D24" i="6"/>
  <c r="D25" i="6"/>
  <c r="D23" i="6"/>
  <c r="D22" i="6"/>
</calcChain>
</file>

<file path=xl/sharedStrings.xml><?xml version="1.0" encoding="utf-8"?>
<sst xmlns="http://schemas.openxmlformats.org/spreadsheetml/2006/main" count="895" uniqueCount="413">
  <si>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</si>
  <si>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</si>
  <si>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</si>
  <si>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</si>
  <si>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</si>
  <si>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小計</t>
    </r>
    <phoneticPr fontId="2" type="noConversion"/>
  </si>
  <si>
    <r>
      <rPr>
        <sz val="13"/>
        <rFont val="新細明體"/>
        <family val="1"/>
        <charset val="136"/>
      </rPr>
      <t>案</t>
    </r>
    <phoneticPr fontId="2" type="noConversion"/>
  </si>
  <si>
    <r>
      <rPr>
        <sz val="13"/>
        <rFont val="新細明體"/>
        <family val="1"/>
        <charset val="136"/>
      </rPr>
      <t>資訊器材</t>
    </r>
    <phoneticPr fontId="2" type="noConversion"/>
  </si>
  <si>
    <r>
      <rPr>
        <sz val="13"/>
        <rFont val="新細明體"/>
        <family val="1"/>
        <charset val="136"/>
      </rPr>
      <t>項</t>
    </r>
    <phoneticPr fontId="2" type="noConversion"/>
  </si>
  <si>
    <r>
      <rPr>
        <sz val="13"/>
        <rFont val="新細明體"/>
        <family val="1"/>
        <charset val="136"/>
      </rPr>
      <t>實習實驗物品</t>
    </r>
    <phoneticPr fontId="2" type="noConversion"/>
  </si>
  <si>
    <r>
      <rPr>
        <sz val="13"/>
        <rFont val="新細明體"/>
        <family val="1"/>
        <charset val="136"/>
      </rPr>
      <t>專業教室物品</t>
    </r>
    <phoneticPr fontId="2" type="noConversion"/>
  </si>
  <si>
    <r>
      <rPr>
        <sz val="13"/>
        <rFont val="新細明體"/>
        <family val="1"/>
        <charset val="136"/>
      </rPr>
      <t>其他非消耗品</t>
    </r>
    <phoneticPr fontId="2" type="noConversion"/>
  </si>
  <si>
    <r>
      <rPr>
        <sz val="13"/>
        <rFont val="新細明體"/>
        <family val="1"/>
        <charset val="136"/>
      </rPr>
      <t>其他學輔工作經費</t>
    </r>
    <phoneticPr fontId="2" type="noConversion"/>
  </si>
  <si>
    <r>
      <rPr>
        <sz val="13"/>
        <rFont val="新細明體"/>
        <family val="1"/>
        <charset val="136"/>
      </rPr>
      <t>其他</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</si>
  <si>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</si>
  <si>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</si>
  <si>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</si>
  <si>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3"/>
        <rFont val="新細明體"/>
        <family val="1"/>
        <charset val="136"/>
      </rPr>
      <t>研究</t>
    </r>
    <phoneticPr fontId="2" type="noConversion"/>
  </si>
  <si>
    <r>
      <rPr>
        <sz val="13"/>
        <rFont val="新細明體"/>
        <family val="1"/>
        <charset val="136"/>
      </rPr>
      <t>研習</t>
    </r>
    <phoneticPr fontId="2" type="noConversion"/>
  </si>
  <si>
    <r>
      <rPr>
        <sz val="13"/>
        <rFont val="新細明體"/>
        <family val="1"/>
        <charset val="136"/>
      </rPr>
      <t>進修</t>
    </r>
    <phoneticPr fontId="2" type="noConversion"/>
  </si>
  <si>
    <r>
      <rPr>
        <sz val="13"/>
        <rFont val="新細明體"/>
        <family val="1"/>
        <charset val="136"/>
      </rPr>
      <t>學生事務及輔導
相關工作</t>
    </r>
    <phoneticPr fontId="2" type="noConversion"/>
  </si>
  <si>
    <r>
      <rPr>
        <sz val="13"/>
        <rFont val="新細明體"/>
        <family val="1"/>
        <charset val="136"/>
      </rPr>
      <t>行政人員業務
研習及進修</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</si>
  <si>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</si>
  <si>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t>(1)</t>
    <phoneticPr fontId="2" type="noConversion"/>
  </si>
  <si>
    <t>(3)</t>
    <phoneticPr fontId="2" type="noConversion"/>
  </si>
  <si>
    <t>(4)</t>
    <phoneticPr fontId="2" type="noConversion"/>
  </si>
  <si>
    <t>(5)</t>
    <phoneticPr fontId="2"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</si>
  <si>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</si>
  <si>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</si>
  <si>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</si>
  <si>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</si>
  <si>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</si>
  <si>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1"/>
        <rFont val="新細明體"/>
        <family val="1"/>
        <charset val="136"/>
      </rPr>
      <t>經費來源</t>
    </r>
    <phoneticPr fontId="2" type="noConversion"/>
  </si>
  <si>
    <r>
      <rPr>
        <sz val="11"/>
        <rFont val="新細明體"/>
        <family val="1"/>
        <charset val="136"/>
      </rPr>
      <t>序號</t>
    </r>
    <phoneticPr fontId="2" type="noConversion"/>
  </si>
  <si>
    <r>
      <rPr>
        <sz val="11"/>
        <rFont val="新細明體"/>
        <family val="1"/>
        <charset val="136"/>
      </rPr>
      <t>教師證書字號</t>
    </r>
    <phoneticPr fontId="2" type="noConversion"/>
  </si>
  <si>
    <r>
      <rPr>
        <sz val="11"/>
        <rFont val="新細明體"/>
        <family val="1"/>
        <charset val="136"/>
      </rPr>
      <t>傳票日期</t>
    </r>
    <phoneticPr fontId="2" type="noConversion"/>
  </si>
  <si>
    <r>
      <rPr>
        <sz val="11"/>
        <rFont val="新細明體"/>
        <family val="1"/>
        <charset val="136"/>
      </rPr>
      <t>備註</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</si>
  <si>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</si>
  <si>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rPr>
        <sz val="11"/>
        <rFont val="新細明體"/>
        <family val="1"/>
        <charset val="136"/>
      </rPr>
      <t>獎勵補助款金額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</si>
  <si>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</si>
  <si>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</si>
  <si>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</si>
  <si>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</si>
  <si>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</si>
  <si>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</si>
  <si>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</si>
  <si>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原始憑證冊編號</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</si>
  <si>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</si>
  <si>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計畫名稱</t>
    </r>
    <phoneticPr fontId="2" type="noConversion"/>
  </si>
  <si>
    <r>
      <rPr>
        <sz val="11"/>
        <rFont val="新細明體"/>
        <family val="1"/>
        <charset val="136"/>
      </rPr>
      <t>執行期間</t>
    </r>
    <phoneticPr fontId="2" type="noConversion"/>
  </si>
  <si>
    <r>
      <rPr>
        <sz val="11"/>
        <rFont val="新細明體"/>
        <family val="1"/>
        <charset val="136"/>
      </rPr>
      <t>委辦單位</t>
    </r>
    <phoneticPr fontId="2" type="noConversion"/>
  </si>
  <si>
    <r>
      <rPr>
        <sz val="11"/>
        <rFont val="新細明體"/>
        <family val="1"/>
        <charset val="136"/>
      </rPr>
      <t>教師姓名</t>
    </r>
    <phoneticPr fontId="2" type="noConversion"/>
  </si>
  <si>
    <r>
      <rPr>
        <sz val="11"/>
        <rFont val="新細明體"/>
        <family val="1"/>
        <charset val="136"/>
      </rPr>
      <t>到職日</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</si>
  <si>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</si>
  <si>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</si>
  <si>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</si>
  <si>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</si>
  <si>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</si>
  <si>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</si>
  <si>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</si>
  <si>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sz val="11"/>
        <rFont val="新細明體"/>
        <family val="1"/>
        <charset val="136"/>
      </rPr>
      <t>接受獎助事實摘要</t>
    </r>
    <r>
      <rPr>
        <sz val="11"/>
        <rFont val="Times New Roman"/>
        <family val="1"/>
      </rPr>
      <t>(</t>
    </r>
    <r>
      <rPr>
        <sz val="11"/>
        <rFont val="新細明體"/>
        <family val="1"/>
        <charset val="136"/>
      </rPr>
      <t>請填具體內容</t>
    </r>
    <r>
      <rPr>
        <sz val="11"/>
        <rFont val="Times New Roman"/>
        <family val="1"/>
      </rPr>
      <t>)</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</si>
  <si>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</si>
  <si>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辦理時間</t>
    </r>
    <phoneticPr fontId="2" type="noConversion"/>
  </si>
  <si>
    <r>
      <rPr>
        <sz val="11"/>
        <rFont val="新細明體"/>
        <family val="1"/>
        <charset val="136"/>
      </rPr>
      <t>校內教師參與人次</t>
    </r>
    <phoneticPr fontId="2" type="noConversion"/>
  </si>
  <si>
    <r>
      <rPr>
        <b/>
        <sz val="11"/>
        <rFont val="新細明體"/>
        <family val="1"/>
        <charset val="136"/>
      </rPr>
      <t>小計</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</si>
  <si>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教師進修博士學位獎助，實際留存之成果資料為學習心得報告，則成果名稱填為「學習心得報告」；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2" type="noConversion"/>
  </si>
  <si>
    <r>
      <rPr>
        <b/>
        <sz val="12"/>
        <rFont val="新細明體"/>
        <family val="1"/>
        <charset val="136"/>
      </rPr>
      <t>一、外聘社團指導教師之鐘點費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</si>
  <si>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職稱</t>
    </r>
    <phoneticPr fontId="2" type="noConversion"/>
  </si>
  <si>
    <r>
      <rPr>
        <sz val="11"/>
        <rFont val="新細明體"/>
        <family val="1"/>
        <charset val="136"/>
      </rPr>
      <t xml:space="preserve">鐘點費
</t>
    </r>
    <r>
      <rPr>
        <sz val="11"/>
        <rFont val="Times New Roman"/>
        <family val="1"/>
      </rPr>
      <t>(</t>
    </r>
    <r>
      <rPr>
        <sz val="11"/>
        <rFont val="新細明體"/>
        <family val="1"/>
        <charset val="136"/>
      </rPr>
      <t>元</t>
    </r>
    <r>
      <rPr>
        <sz val="11"/>
        <rFont val="Times New Roman"/>
        <family val="1"/>
      </rPr>
      <t>/</t>
    </r>
    <r>
      <rPr>
        <sz val="11"/>
        <rFont val="新細明體"/>
        <family val="1"/>
        <charset val="136"/>
      </rPr>
      <t>小時</t>
    </r>
    <r>
      <rPr>
        <sz val="11"/>
        <rFont val="Times New Roman"/>
        <family val="1"/>
      </rPr>
      <t>)</t>
    </r>
    <phoneticPr fontId="2" type="noConversion"/>
  </si>
  <si>
    <r>
      <rPr>
        <sz val="11"/>
        <rFont val="新細明體"/>
        <family val="1"/>
        <charset val="136"/>
      </rPr>
      <t>補助金額</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</si>
  <si>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</si>
  <si>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二、學生事務及輔導相關物品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</si>
  <si>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優先序</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</si>
  <si>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</si>
  <si>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數量</t>
    </r>
    <phoneticPr fontId="2" type="noConversion"/>
  </si>
  <si>
    <r>
      <rPr>
        <sz val="11"/>
        <rFont val="新細明體"/>
        <family val="1"/>
        <charset val="136"/>
      </rPr>
      <t>單位</t>
    </r>
    <phoneticPr fontId="2" type="noConversion"/>
  </si>
  <si>
    <r>
      <rPr>
        <sz val="11"/>
        <rFont val="新細明體"/>
        <family val="1"/>
        <charset val="136"/>
      </rPr>
      <t>使用社團</t>
    </r>
    <phoneticPr fontId="2" type="noConversion"/>
  </si>
  <si>
    <r>
      <rPr>
        <sz val="11"/>
        <rFont val="新細明體"/>
        <family val="1"/>
        <charset val="136"/>
      </rPr>
      <t>使用年限</t>
    </r>
    <phoneticPr fontId="2" type="noConversion"/>
  </si>
  <si>
    <r>
      <rPr>
        <sz val="11"/>
        <rFont val="新細明體"/>
        <family val="1"/>
        <charset val="136"/>
      </rPr>
      <t xml:space="preserve">放置地點
</t>
    </r>
    <r>
      <rPr>
        <sz val="11"/>
        <rFont val="Times New Roman"/>
        <family val="1"/>
      </rPr>
      <t>(</t>
    </r>
    <r>
      <rPr>
        <sz val="11"/>
        <rFont val="新細明體"/>
        <family val="1"/>
        <charset val="136"/>
      </rPr>
      <t>請註明教室及所在大樓</t>
    </r>
    <r>
      <rPr>
        <sz val="11"/>
        <rFont val="Times New Roman"/>
        <family val="1"/>
      </rPr>
      <t>)</t>
    </r>
    <phoneticPr fontId="2" type="noConversion"/>
  </si>
  <si>
    <r>
      <rPr>
        <sz val="11"/>
        <rFont val="新細明體"/>
        <family val="1"/>
        <charset val="136"/>
      </rPr>
      <t>公開招標</t>
    </r>
    <r>
      <rPr>
        <sz val="12"/>
        <rFont val="Times New Roman"/>
        <family val="1"/>
      </rPr>
      <t/>
    </r>
    <phoneticPr fontId="2" type="noConversion"/>
  </si>
  <si>
    <r>
      <rPr>
        <sz val="11"/>
        <rFont val="新細明體"/>
        <family val="1"/>
        <charset val="136"/>
      </rPr>
      <t>限制性招標</t>
    </r>
    <phoneticPr fontId="2" type="noConversion"/>
  </si>
  <si>
    <r>
      <rPr>
        <b/>
        <sz val="12"/>
        <rFont val="新細明體"/>
        <family val="1"/>
        <charset val="136"/>
      </rPr>
      <t>三、其他學輔相關工作經費執行成效表</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</si>
  <si>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具體辦理事項</t>
    </r>
    <phoneticPr fontId="2" type="noConversion"/>
  </si>
  <si>
    <r>
      <rPr>
        <sz val="11"/>
        <rFont val="新細明體"/>
        <family val="1"/>
        <charset val="136"/>
      </rPr>
      <t>存校具體成果資料</t>
    </r>
    <phoneticPr fontId="2" type="noConversion"/>
  </si>
  <si>
    <r>
      <rPr>
        <sz val="11"/>
        <rFont val="新細明體"/>
        <family val="1"/>
        <charset val="136"/>
      </rPr>
      <t>物品採購如採分期驗收，以最後一次驗收日期為驗收完成日。另驗收作業雖未分期辦理，但學校於驗收時發現問題請廠商補正，則以所有功能確認無誤之驗收日期為驗收完成日。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</si>
  <si>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合計</t>
    </r>
    <phoneticPr fontId="2" type="noConversion"/>
  </si>
  <si>
    <r>
      <rPr>
        <sz val="11"/>
        <rFont val="新細明體"/>
        <family val="1"/>
        <charset val="136"/>
      </rPr>
      <t>註</t>
    </r>
    <r>
      <rPr>
        <sz val="11"/>
        <rFont val="Times New Roman"/>
        <family val="1"/>
      </rPr>
      <t>2</t>
    </r>
    <r>
      <rPr>
        <sz val="11"/>
        <rFont val="新細明體"/>
        <family val="1"/>
        <charset val="136"/>
      </rPr>
      <t>：</t>
    </r>
  </si>
  <si>
    <r>
      <rPr>
        <sz val="11"/>
        <rFont val="新細明體"/>
        <family val="1"/>
        <charset val="136"/>
      </rPr>
      <t>圖儀設備採購如採分期驗收，以最後一次驗收日期為驗收完成日。另驗收作業雖未分期辦理，但學校於驗收時發現問題請廠商補正，則以所有功能確認無誤之驗收日期為驗收完成日。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</si>
  <si>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九、學校自辦研習活動</t>
    </r>
    <r>
      <rPr>
        <b/>
        <u/>
        <sz val="12"/>
        <color indexed="10"/>
        <rFont val="新細明體"/>
        <family val="1"/>
        <charset val="136"/>
      </rPr>
      <t>（應以校內教師為主要參加對象，亦即參與教師占總出席人數應達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</si>
  <si>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</si>
  <si>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</si>
  <si>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</si>
  <si>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</si>
  <si>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原始憑證冊编號</t>
    </r>
    <phoneticPr fontId="2" type="noConversion"/>
  </si>
  <si>
    <r>
      <rPr>
        <b/>
        <sz val="12"/>
        <rFont val="新細明體"/>
        <family val="1"/>
        <charset val="136"/>
      </rPr>
      <t>三、現職專任教師彈性薪資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</si>
  <si>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t xml:space="preserve"> </t>
    </r>
    <r>
      <rPr>
        <sz val="14"/>
        <rFont val="新細明體"/>
        <family val="1"/>
        <charset val="136"/>
      </rPr>
      <t>經常門經費總計</t>
    </r>
    <phoneticPr fontId="2" type="noConversion"/>
  </si>
  <si>
    <r>
      <rPr>
        <sz val="14"/>
        <rFont val="新細明體"/>
        <family val="1"/>
        <charset val="136"/>
      </rPr>
      <t>獎勵補助款</t>
    </r>
    <phoneticPr fontId="2" type="noConversion"/>
  </si>
  <si>
    <r>
      <rPr>
        <sz val="14"/>
        <rFont val="新細明體"/>
        <family val="1"/>
        <charset val="136"/>
      </rPr>
      <t>自籌款</t>
    </r>
    <phoneticPr fontId="2" type="noConversion"/>
  </si>
  <si>
    <r>
      <rPr>
        <sz val="13"/>
        <rFont val="新細明體"/>
        <family val="1"/>
        <charset val="136"/>
      </rPr>
      <t>支用項目</t>
    </r>
    <phoneticPr fontId="2" type="noConversion"/>
  </si>
  <si>
    <r>
      <rPr>
        <sz val="13"/>
        <rFont val="新細明體"/>
        <family val="1"/>
        <charset val="136"/>
      </rPr>
      <t>執行成果件數</t>
    </r>
    <phoneticPr fontId="2" type="noConversion"/>
  </si>
  <si>
    <r>
      <rPr>
        <sz val="13"/>
        <rFont val="新細明體"/>
        <family val="1"/>
        <charset val="136"/>
      </rPr>
      <t>獎勵補助款</t>
    </r>
    <phoneticPr fontId="2" type="noConversion"/>
  </si>
  <si>
    <r>
      <rPr>
        <sz val="13"/>
        <rFont val="新細明體"/>
        <family val="1"/>
        <charset val="136"/>
      </rPr>
      <t>自籌款</t>
    </r>
    <phoneticPr fontId="2"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</si>
  <si>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2" type="noConversion"/>
  </si>
  <si>
    <r>
      <rPr>
        <sz val="13"/>
        <rFont val="新細明體"/>
        <family val="1"/>
        <charset val="136"/>
      </rPr>
      <t>數量</t>
    </r>
    <phoneticPr fontId="2" type="noConversion"/>
  </si>
  <si>
    <r>
      <rPr>
        <sz val="13"/>
        <rFont val="新細明體"/>
        <family val="1"/>
        <charset val="136"/>
      </rPr>
      <t>單位</t>
    </r>
    <phoneticPr fontId="2" type="noConversion"/>
  </si>
  <si>
    <r>
      <rPr>
        <sz val="13"/>
        <rFont val="新細明體"/>
        <family val="1"/>
        <charset val="136"/>
      </rPr>
      <t>金額</t>
    </r>
    <phoneticPr fontId="2" type="noConversion"/>
  </si>
  <si>
    <r>
      <rPr>
        <sz val="13"/>
        <rFont val="新細明體"/>
        <family val="1"/>
        <charset val="136"/>
      </rPr>
      <t>推動實務教學</t>
    </r>
    <phoneticPr fontId="2" type="noConversion"/>
  </si>
  <si>
    <r>
      <rPr>
        <sz val="13"/>
        <rFont val="新細明體"/>
        <family val="1"/>
        <charset val="136"/>
      </rPr>
      <t>升等</t>
    </r>
    <phoneticPr fontId="2"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</si>
  <si>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5</t>
    </r>
    <phoneticPr fontId="2"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</si>
  <si>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6</t>
    </r>
    <phoneticPr fontId="2" type="noConversion"/>
  </si>
  <si>
    <r>
      <rPr>
        <sz val="11"/>
        <rFont val="新細明體"/>
        <family val="1"/>
        <charset val="136"/>
      </rPr>
      <t>任職單位</t>
    </r>
    <phoneticPr fontId="2" type="noConversion"/>
  </si>
  <si>
    <r>
      <rPr>
        <sz val="11"/>
        <rFont val="新細明體"/>
        <family val="1"/>
        <charset val="136"/>
      </rPr>
      <t>所屬社團</t>
    </r>
    <phoneticPr fontId="2" type="noConversion"/>
  </si>
  <si>
    <r>
      <rPr>
        <sz val="11"/>
        <rFont val="新細明體"/>
        <family val="1"/>
        <charset val="136"/>
      </rPr>
      <t>項目名稱</t>
    </r>
    <phoneticPr fontId="2" type="noConversion"/>
  </si>
  <si>
    <r>
      <rPr>
        <sz val="11"/>
        <rFont val="新細明體"/>
        <family val="1"/>
        <charset val="136"/>
      </rPr>
      <t>物品編號</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</si>
  <si>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</si>
  <si>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規格</t>
    </r>
    <phoneticPr fontId="2" type="noConversion"/>
  </si>
  <si>
    <r>
      <rPr>
        <sz val="11"/>
        <rFont val="新細明體"/>
        <family val="1"/>
        <charset val="136"/>
      </rPr>
      <t>單價</t>
    </r>
    <phoneticPr fontId="2" type="noConversion"/>
  </si>
  <si>
    <r>
      <rPr>
        <sz val="11"/>
        <rFont val="新細明體"/>
        <family val="1"/>
        <charset val="136"/>
      </rPr>
      <t>總價</t>
    </r>
    <phoneticPr fontId="2" type="noConversion"/>
  </si>
  <si>
    <r>
      <rPr>
        <sz val="11"/>
        <rFont val="新細明體"/>
        <family val="1"/>
        <charset val="136"/>
      </rPr>
      <t>用途說明</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</si>
  <si>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</si>
  <si>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t>(</t>
    </r>
    <r>
      <rPr>
        <sz val="11"/>
        <rFont val="新細明體"/>
        <family val="1"/>
        <charset val="136"/>
      </rPr>
      <t>請註明</t>
    </r>
    <r>
      <rPr>
        <sz val="11"/>
        <rFont val="Times New Roman"/>
        <family val="1"/>
      </rPr>
      <t>)</t>
    </r>
    <phoneticPr fontId="2" type="noConversion"/>
  </si>
  <si>
    <r>
      <rPr>
        <sz val="11"/>
        <rFont val="新細明體"/>
        <family val="1"/>
        <charset val="136"/>
      </rPr>
      <t>活動項目</t>
    </r>
    <phoneticPr fontId="2" type="noConversion"/>
  </si>
  <si>
    <r>
      <rPr>
        <sz val="11"/>
        <rFont val="新細明體"/>
        <family val="1"/>
        <charset val="136"/>
      </rPr>
      <t>使用單位及用途</t>
    </r>
    <phoneticPr fontId="2" type="noConversion"/>
  </si>
  <si>
    <r>
      <rPr>
        <sz val="11"/>
        <rFont val="新細明體"/>
        <family val="1"/>
        <charset val="136"/>
      </rPr>
      <t xml:space="preserve">接受獎助事實摘要
</t>
    </r>
    <r>
      <rPr>
        <sz val="11"/>
        <rFont val="Times New Roman"/>
        <family val="1"/>
      </rPr>
      <t>(</t>
    </r>
    <r>
      <rPr>
        <sz val="11"/>
        <rFont val="新細明體"/>
        <family val="1"/>
        <charset val="136"/>
      </rPr>
      <t>如配合課程、計畫名稱等具體內容</t>
    </r>
    <r>
      <rPr>
        <sz val="11"/>
        <rFont val="Times New Roman"/>
        <family val="1"/>
      </rPr>
      <t>)</t>
    </r>
    <phoneticPr fontId="2" type="noConversion"/>
  </si>
  <si>
    <r>
      <rPr>
        <b/>
        <sz val="12"/>
        <rFont val="新細明體"/>
        <family val="1"/>
        <charset val="136"/>
      </rPr>
      <t>五、研究</t>
    </r>
    <phoneticPr fontId="2" type="noConversion"/>
  </si>
  <si>
    <r>
      <rPr>
        <b/>
        <sz val="12"/>
        <rFont val="新細明體"/>
        <family val="1"/>
        <charset val="136"/>
      </rPr>
      <t>六、研習</t>
    </r>
    <r>
      <rPr>
        <b/>
        <u/>
        <sz val="12"/>
        <color indexed="10"/>
        <rFont val="新細明體"/>
        <family val="1"/>
        <charset val="136"/>
      </rPr>
      <t>（校內自辦教師研討或研習活動請填寫於【九、學校自辦研習活動】資料表）</t>
    </r>
    <phoneticPr fontId="2" type="noConversion"/>
  </si>
  <si>
    <r>
      <rPr>
        <sz val="11"/>
        <rFont val="新細明體"/>
        <family val="1"/>
        <charset val="136"/>
      </rPr>
      <t>接受獎助事實摘要</t>
    </r>
    <phoneticPr fontId="2" type="noConversion"/>
  </si>
  <si>
    <r>
      <rPr>
        <b/>
        <sz val="12"/>
        <rFont val="新細明體"/>
        <family val="1"/>
        <charset val="136"/>
      </rPr>
      <t>七、進修</t>
    </r>
    <phoneticPr fontId="2" type="noConversion"/>
  </si>
  <si>
    <r>
      <rPr>
        <b/>
        <sz val="12"/>
        <rFont val="新細明體"/>
        <family val="1"/>
        <charset val="136"/>
      </rPr>
      <t>八、升等</t>
    </r>
    <phoneticPr fontId="2" type="noConversion"/>
  </si>
  <si>
    <r>
      <rPr>
        <sz val="11"/>
        <rFont val="新細明體"/>
        <family val="1"/>
        <charset val="136"/>
      </rPr>
      <t>總參與
人次</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</si>
  <si>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</si>
  <si>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b/>
        <sz val="12"/>
        <rFont val="新細明體"/>
        <family val="1"/>
        <charset val="136"/>
      </rPr>
      <t>一、行政人員進修</t>
    </r>
    <phoneticPr fontId="2" type="noConversion"/>
  </si>
  <si>
    <r>
      <rPr>
        <sz val="11"/>
        <rFont val="新細明體"/>
        <family val="1"/>
        <charset val="136"/>
      </rPr>
      <t>姓名</t>
    </r>
    <phoneticPr fontId="2" type="noConversion"/>
  </si>
  <si>
    <r>
      <rPr>
        <sz val="11"/>
        <rFont val="新細明體"/>
        <family val="1"/>
        <charset val="136"/>
      </rPr>
      <t>單位</t>
    </r>
    <r>
      <rPr>
        <sz val="11"/>
        <rFont val="Times New Roman"/>
        <family val="1"/>
      </rPr>
      <t>/</t>
    </r>
    <r>
      <rPr>
        <sz val="11"/>
        <rFont val="新細明體"/>
        <family val="1"/>
        <charset val="136"/>
      </rPr>
      <t>職級</t>
    </r>
    <phoneticPr fontId="2" type="noConversion"/>
  </si>
  <si>
    <r>
      <rPr>
        <b/>
        <sz val="12"/>
        <rFont val="新細明體"/>
        <family val="1"/>
        <charset val="136"/>
      </rPr>
      <t>二、行政人員業務研習</t>
    </r>
    <r>
      <rPr>
        <b/>
        <u/>
        <sz val="12"/>
        <color indexed="10"/>
        <rFont val="新細明體"/>
        <family val="1"/>
        <charset val="136"/>
      </rPr>
      <t>（校內自辦行政人員研討或研習活動請填寫於【三、學校自辦行政研習活動】資料表）</t>
    </r>
    <phoneticPr fontId="2" type="noConversion"/>
  </si>
  <si>
    <r>
      <rPr>
        <b/>
        <sz val="12"/>
        <rFont val="新細明體"/>
        <family val="1"/>
        <charset val="136"/>
      </rPr>
      <t>三、學校自辦行政研習活動</t>
    </r>
    <r>
      <rPr>
        <b/>
        <u/>
        <sz val="12"/>
        <color indexed="10"/>
        <rFont val="新細明體"/>
        <family val="1"/>
        <charset val="136"/>
      </rPr>
      <t>（應以校內行政人員為主要參加對象，亦即參與行政人員占總出席人數應達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</si>
  <si>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活動期間</t>
    </r>
    <phoneticPr fontId="2" type="noConversion"/>
  </si>
  <si>
    <r>
      <rPr>
        <sz val="11"/>
        <rFont val="新細明體"/>
        <family val="1"/>
        <charset val="136"/>
      </rPr>
      <t>校內人員參與人次</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</si>
  <si>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之成果事項填寫，舉例而言，針對行政人員進修碩士獎助，實際留存之成果資料為學習心得報告，則成果名稱填為「學習心得報告」；自辦行政研習活動如係留存結案報告，則填為「活動結案報告」</t>
    </r>
    <r>
      <rPr>
        <sz val="11"/>
        <rFont val="Times New Roman"/>
        <family val="1"/>
      </rPr>
      <t>…</t>
    </r>
    <r>
      <rPr>
        <sz val="11"/>
        <rFont val="新細明體"/>
        <family val="1"/>
        <charset val="136"/>
      </rPr>
      <t>餘以此類推。</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</si>
  <si>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</si>
  <si>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電子資料庫、軟體採購如採分期驗收，以最後一次驗收日期為驗收完成日。另驗收作業雖未分期辦理，但學校於驗收時發現問題請廠商補正，則以所有功能確認無誤之驗收日期為驗收完成日。</t>
    </r>
    <phoneticPr fontId="2" type="noConversion"/>
  </si>
  <si>
    <r>
      <rPr>
        <b/>
        <sz val="11"/>
        <rFont val="新細明體"/>
        <family val="1"/>
        <charset val="136"/>
      </rPr>
      <t>合計</t>
    </r>
    <phoneticPr fontId="2" type="noConversion"/>
  </si>
  <si>
    <r>
      <rPr>
        <sz val="11"/>
        <rFont val="新細明體"/>
        <family val="1"/>
        <charset val="136"/>
      </rPr>
      <t>鐘點費
支給基準</t>
    </r>
    <phoneticPr fontId="2" type="noConversion"/>
  </si>
  <si>
    <t>(6)</t>
    <phoneticPr fontId="2"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</si>
  <si>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2" type="noConversion"/>
  </si>
  <si>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萬元以下或使用年限在</t>
    </r>
    <r>
      <rPr>
        <sz val="11"/>
        <rFont val="Times New Roman"/>
        <family val="1"/>
      </rPr>
      <t>2</t>
    </r>
    <r>
      <rPr>
        <sz val="11"/>
        <rFont val="新細明體"/>
        <family val="1"/>
        <charset val="136"/>
      </rPr>
      <t>年以下之物品或非消耗品。</t>
    </r>
    <phoneticPr fontId="2" type="noConversion"/>
  </si>
  <si>
    <r>
      <rPr>
        <b/>
        <sz val="12"/>
        <color rgb="FF0000FF"/>
        <rFont val="新細明體"/>
        <family val="1"/>
        <charset val="136"/>
      </rPr>
      <t>註：</t>
    </r>
    <phoneticPr fontId="2" type="noConversion"/>
  </si>
  <si>
    <r>
      <rPr>
        <sz val="11"/>
        <rFont val="新細明體"/>
        <family val="1"/>
        <charset val="136"/>
      </rPr>
      <t>使用系所</t>
    </r>
    <phoneticPr fontId="2" type="noConversion"/>
  </si>
  <si>
    <r>
      <rPr>
        <sz val="11"/>
        <rFont val="新細明體"/>
        <family val="1"/>
        <charset val="136"/>
      </rPr>
      <t>使用系所及用途</t>
    </r>
    <phoneticPr fontId="2" type="noConversion"/>
  </si>
  <si>
    <r>
      <rPr>
        <sz val="11"/>
        <rFont val="新細明體"/>
        <family val="1"/>
        <charset val="136"/>
      </rPr>
      <t>採購案件如採分期驗收，以最後一次驗收日期為驗收完成日。另驗收作業雖未分期辦理，但學校於驗收時發現問題請廠商補正，則以所有功能確認無誤之驗收日期為驗收完成日。</t>
    </r>
    <phoneticPr fontId="2" type="noConversion"/>
  </si>
  <si>
    <r>
      <rPr>
        <b/>
        <sz val="12"/>
        <rFont val="新細明體"/>
        <family val="1"/>
        <charset val="136"/>
      </rPr>
      <t>一、系所運作所需經費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</si>
  <si>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</si>
  <si>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t>(2)</t>
  </si>
  <si>
    <r>
      <rPr>
        <sz val="13"/>
        <rFont val="新細明體"/>
        <family val="1"/>
        <charset val="136"/>
      </rPr>
      <t>軟體訂購費</t>
    </r>
    <r>
      <rPr>
        <vertAlign val="superscript"/>
        <sz val="13"/>
        <color rgb="FFFF0000"/>
        <rFont val="新細明體"/>
        <family val="1"/>
        <charset val="136"/>
      </rPr>
      <t>註</t>
    </r>
    <r>
      <rPr>
        <vertAlign val="superscript"/>
        <sz val="13"/>
        <color rgb="FFFF0000"/>
        <rFont val="Times New Roman"/>
        <family val="1"/>
      </rPr>
      <t>6</t>
    </r>
  </si>
  <si>
    <r>
      <rPr>
        <sz val="13"/>
        <rFont val="新細明體"/>
        <family val="1"/>
        <charset val="136"/>
      </rPr>
      <t>改善教學、教師薪資及師資結構</t>
    </r>
    <r>
      <rPr>
        <vertAlign val="superscript"/>
        <sz val="13"/>
        <color rgb="FFFF0000"/>
        <rFont val="新細明體"/>
        <family val="1"/>
        <charset val="136"/>
      </rPr>
      <t>註</t>
    </r>
    <r>
      <rPr>
        <vertAlign val="superscript"/>
        <sz val="13"/>
        <color rgb="FFFF0000"/>
        <rFont val="Times New Roman"/>
        <family val="1"/>
      </rPr>
      <t>1</t>
    </r>
  </si>
  <si>
    <r>
      <rPr>
        <sz val="13"/>
        <rFont val="新細明體"/>
        <family val="1"/>
        <charset val="136"/>
      </rPr>
      <t>新聘（</t>
    </r>
    <r>
      <rPr>
        <sz val="13"/>
        <rFont val="Times New Roman"/>
        <family val="1"/>
      </rPr>
      <t>3</t>
    </r>
    <r>
      <rPr>
        <sz val="13"/>
        <rFont val="新細明體"/>
        <family val="1"/>
        <charset val="136"/>
      </rPr>
      <t>年內）專任教師薪資</t>
    </r>
    <r>
      <rPr>
        <vertAlign val="superscript"/>
        <sz val="13"/>
        <color rgb="FFFF0000"/>
        <rFont val="新細明體"/>
        <family val="1"/>
        <charset val="136"/>
      </rPr>
      <t>註</t>
    </r>
    <r>
      <rPr>
        <vertAlign val="superscript"/>
        <sz val="13"/>
        <color rgb="FFFF0000"/>
        <rFont val="Times New Roman"/>
        <family val="1"/>
      </rPr>
      <t>2</t>
    </r>
  </si>
  <si>
    <r>
      <rPr>
        <sz val="13"/>
        <rFont val="新細明體"/>
        <family val="1"/>
        <charset val="136"/>
      </rPr>
      <t>現職專任教師彈性薪資</t>
    </r>
    <r>
      <rPr>
        <vertAlign val="superscript"/>
        <sz val="13"/>
        <color rgb="FFFF0000"/>
        <rFont val="新細明體"/>
        <family val="1"/>
        <charset val="136"/>
      </rPr>
      <t>註</t>
    </r>
    <r>
      <rPr>
        <vertAlign val="superscript"/>
        <sz val="13"/>
        <color rgb="FFFF0000"/>
        <rFont val="Times New Roman"/>
        <family val="1"/>
      </rPr>
      <t>3</t>
    </r>
  </si>
  <si>
    <r>
      <rPr>
        <sz val="11"/>
        <rFont val="新細明體"/>
        <family val="1"/>
        <charset val="136"/>
      </rPr>
      <t>註</t>
    </r>
    <r>
      <rPr>
        <sz val="11"/>
        <rFont val="Times New Roman"/>
        <family val="1"/>
      </rPr>
      <t>1</t>
    </r>
    <r>
      <rPr>
        <sz val="11"/>
        <rFont val="新細明體"/>
        <family val="1"/>
        <charset val="136"/>
      </rPr>
      <t>：</t>
    </r>
  </si>
  <si>
    <r>
      <rPr>
        <b/>
        <sz val="12"/>
        <rFont val="新細明體"/>
        <family val="1"/>
        <charset val="136"/>
      </rPr>
      <t>二、非消耗品或消耗用品</t>
    </r>
    <r>
      <rPr>
        <b/>
        <vertAlign val="superscript"/>
        <sz val="12"/>
        <color rgb="FFFF0000"/>
        <rFont val="新細明體"/>
        <family val="1"/>
        <charset val="136"/>
      </rPr>
      <t>註</t>
    </r>
    <r>
      <rPr>
        <b/>
        <vertAlign val="superscript"/>
        <sz val="12"/>
        <color rgb="FFFF0000"/>
        <rFont val="Times New Roman"/>
        <family val="1"/>
      </rPr>
      <t>2</t>
    </r>
  </si>
  <si>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</si>
  <si>
    <t>(7)</t>
    <phoneticPr fontId="2" type="noConversion"/>
  </si>
  <si>
    <r>
      <rPr>
        <b/>
        <sz val="13"/>
        <rFont val="新細明體"/>
        <family val="1"/>
        <charset val="136"/>
      </rPr>
      <t>一、獎勵補助經費說明</t>
    </r>
    <phoneticPr fontId="2" type="noConversion"/>
  </si>
  <si>
    <r>
      <rPr>
        <b/>
        <sz val="13"/>
        <rFont val="新細明體"/>
        <family val="1"/>
        <charset val="136"/>
      </rPr>
      <t>二、資本門</t>
    </r>
    <phoneticPr fontId="2" type="noConversion"/>
  </si>
  <si>
    <r>
      <rPr>
        <b/>
        <sz val="13"/>
        <rFont val="新細明體"/>
        <family val="1"/>
        <charset val="136"/>
      </rPr>
      <t>三、經常門</t>
    </r>
    <phoneticPr fontId="2" type="noConversion"/>
  </si>
  <si>
    <r>
      <rPr>
        <sz val="11"/>
        <rFont val="新細明體"/>
        <family val="1"/>
        <charset val="136"/>
      </rPr>
      <t>依「私立學校法」第</t>
    </r>
    <r>
      <rPr>
        <sz val="11"/>
        <rFont val="Times New Roman"/>
        <family val="1"/>
      </rPr>
      <t>59</t>
    </r>
    <r>
      <rPr>
        <sz val="11"/>
        <rFont val="新細明體"/>
        <family val="1"/>
        <charset val="136"/>
      </rPr>
      <t>條規定，針對教育資源不足之地區，得優先予以獎勵補助。</t>
    </r>
    <r>
      <rPr>
        <sz val="11"/>
        <rFont val="Times New Roman"/>
        <family val="1"/>
      </rPr>
      <t>1</t>
    </r>
    <r>
      <rPr>
        <sz val="11"/>
        <rFont val="新細明體"/>
        <family val="1"/>
        <charset val="136"/>
      </rPr>
      <t>縣市僅</t>
    </r>
    <r>
      <rPr>
        <sz val="11"/>
        <rFont val="Times New Roman"/>
        <family val="1"/>
      </rPr>
      <t>1</t>
    </r>
    <r>
      <rPr>
        <sz val="11"/>
        <rFont val="新細明體"/>
        <family val="1"/>
        <charset val="136"/>
      </rPr>
      <t>所技專校院之學校，肩負所在縣市產業人才培育重任，爰依「私立學校法」規定增加補助經費。</t>
    </r>
    <phoneticPr fontId="2" type="noConversion"/>
  </si>
  <si>
    <r>
      <rPr>
        <sz val="11"/>
        <rFont val="新細明體"/>
        <family val="1"/>
        <charset val="136"/>
      </rPr>
      <t>表列「範例」僅供學校參考，填表時請自行刪除範例內容，並依學校實際執行情形填寫。表格如不敷使用，請自行增列。</t>
    </r>
    <phoneticPr fontId="2" type="noConversion"/>
  </si>
  <si>
    <t>A005</t>
    <phoneticPr fontId="2" type="noConversion"/>
  </si>
  <si>
    <r>
      <rPr>
        <sz val="11"/>
        <rFont val="新細明體"/>
        <family val="1"/>
        <charset val="136"/>
      </rPr>
      <t>註</t>
    </r>
    <r>
      <rPr>
        <sz val="11"/>
        <rFont val="Times New Roman"/>
        <family val="1"/>
      </rPr>
      <t>1</t>
    </r>
    <r>
      <rPr>
        <sz val="11"/>
        <rFont val="新細明體"/>
        <family val="1"/>
        <charset val="136"/>
      </rPr>
      <t>：請說明產生結餘款之具體原因；若無結餘款，則免填本欄。</t>
    </r>
    <phoneticPr fontId="2" type="noConversion"/>
  </si>
  <si>
    <r>
      <rPr>
        <sz val="12"/>
        <rFont val="新細明體"/>
        <family val="1"/>
        <charset val="136"/>
      </rPr>
      <t>學校名稱</t>
    </r>
    <phoneticPr fontId="2" type="noConversion"/>
  </si>
  <si>
    <r>
      <t>A.</t>
    </r>
    <r>
      <rPr>
        <sz val="12"/>
        <rFont val="新細明體"/>
        <family val="1"/>
        <charset val="136"/>
      </rPr>
      <t>獎勵補助款核定金額</t>
    </r>
    <phoneticPr fontId="2" type="noConversion"/>
  </si>
  <si>
    <r>
      <t>B.</t>
    </r>
    <r>
      <rPr>
        <sz val="12"/>
        <rFont val="新細明體"/>
        <family val="1"/>
        <charset val="136"/>
      </rPr>
      <t>執行金額</t>
    </r>
    <phoneticPr fontId="2" type="noConversion"/>
  </si>
  <si>
    <r>
      <t>C.</t>
    </r>
    <r>
      <rPr>
        <sz val="12"/>
        <rFont val="新細明體"/>
        <family val="1"/>
        <charset val="136"/>
      </rPr>
      <t>自籌款</t>
    </r>
    <phoneticPr fontId="2" type="noConversion"/>
  </si>
  <si>
    <r>
      <rPr>
        <sz val="12"/>
        <rFont val="新細明體"/>
        <family val="1"/>
        <charset val="136"/>
      </rPr>
      <t>自籌款比率［</t>
    </r>
    <r>
      <rPr>
        <sz val="12"/>
        <rFont val="Times New Roman"/>
        <family val="1"/>
      </rPr>
      <t>C/B</t>
    </r>
    <r>
      <rPr>
        <sz val="12"/>
        <rFont val="新細明體"/>
        <family val="1"/>
        <charset val="136"/>
      </rPr>
      <t>，應≧</t>
    </r>
    <r>
      <rPr>
        <sz val="12"/>
        <rFont val="Times New Roman"/>
        <family val="1"/>
      </rPr>
      <t>10%</t>
    </r>
    <r>
      <rPr>
        <sz val="12"/>
        <rFont val="新細明體"/>
        <family val="1"/>
        <charset val="136"/>
      </rPr>
      <t>］</t>
    </r>
    <phoneticPr fontId="2" type="noConversion"/>
  </si>
  <si>
    <r>
      <rPr>
        <sz val="12"/>
        <rFont val="新細明體"/>
        <family val="1"/>
        <charset val="136"/>
      </rPr>
      <t>結餘款</t>
    </r>
    <r>
      <rPr>
        <sz val="12"/>
        <rFont val="Times New Roman"/>
        <family val="1"/>
      </rPr>
      <t>(A-B)</t>
    </r>
    <phoneticPr fontId="2" type="noConversion"/>
  </si>
  <si>
    <r>
      <rPr>
        <sz val="12"/>
        <rFont val="新細明體"/>
        <family val="1"/>
        <charset val="136"/>
      </rPr>
      <t>獎勵補助款</t>
    </r>
    <phoneticPr fontId="2" type="noConversion"/>
  </si>
  <si>
    <r>
      <rPr>
        <sz val="12"/>
        <rFont val="新細明體"/>
        <family val="1"/>
        <charset val="136"/>
      </rPr>
      <t>自籌款</t>
    </r>
    <phoneticPr fontId="2" type="noConversion"/>
  </si>
  <si>
    <r>
      <rPr>
        <sz val="12"/>
        <rFont val="新細明體"/>
        <family val="1"/>
        <charset val="136"/>
      </rPr>
      <t>備註</t>
    </r>
    <phoneticPr fontId="2" type="noConversion"/>
  </si>
  <si>
    <r>
      <rPr>
        <sz val="12"/>
        <rFont val="新細明體"/>
        <family val="1"/>
        <charset val="136"/>
      </rPr>
      <t>金額</t>
    </r>
    <phoneticPr fontId="2" type="noConversion"/>
  </si>
  <si>
    <r>
      <rPr>
        <sz val="12"/>
        <rFont val="新細明體"/>
        <family val="1"/>
        <charset val="136"/>
      </rPr>
      <t>比率</t>
    </r>
  </si>
  <si>
    <r>
      <t>1.</t>
    </r>
    <r>
      <rPr>
        <sz val="12"/>
        <rFont val="新細明體"/>
        <family val="1"/>
        <charset val="136"/>
      </rPr>
      <t>教學及研究設備</t>
    </r>
    <phoneticPr fontId="2" type="noConversion"/>
  </si>
  <si>
    <r>
      <t>2.</t>
    </r>
    <r>
      <rPr>
        <sz val="12"/>
        <rFont val="新細明體"/>
        <family val="1"/>
        <charset val="136"/>
      </rPr>
      <t>圖書館自動化、圖書期刊等</t>
    </r>
    <phoneticPr fontId="2" type="noConversion"/>
  </si>
  <si>
    <r>
      <t>3.</t>
    </r>
    <r>
      <rPr>
        <sz val="12"/>
        <rFont val="新細明體"/>
        <family val="1"/>
        <charset val="136"/>
      </rPr>
      <t>學輔相關設備</t>
    </r>
    <phoneticPr fontId="2" type="noConversion"/>
  </si>
  <si>
    <r>
      <rPr>
        <sz val="12"/>
        <rFont val="新細明體"/>
        <family val="1"/>
        <charset val="136"/>
      </rPr>
      <t>獎勵補助款比率應≧</t>
    </r>
    <r>
      <rPr>
        <sz val="12"/>
        <rFont val="Times New Roman"/>
        <family val="1"/>
      </rPr>
      <t>2%</t>
    </r>
  </si>
  <si>
    <r>
      <t>5.</t>
    </r>
    <r>
      <rPr>
        <sz val="12"/>
        <rFont val="新細明體"/>
        <family val="1"/>
        <charset val="136"/>
      </rPr>
      <t>重大修繕維護工程</t>
    </r>
    <phoneticPr fontId="2" type="noConversion"/>
  </si>
  <si>
    <r>
      <rPr>
        <sz val="12"/>
        <rFont val="新細明體"/>
        <family val="1"/>
        <charset val="136"/>
      </rPr>
      <t>獲核准者得於</t>
    </r>
    <r>
      <rPr>
        <sz val="12"/>
        <rFont val="Times New Roman"/>
        <family val="1"/>
      </rPr>
      <t>50%</t>
    </r>
    <r>
      <rPr>
        <sz val="12"/>
        <rFont val="新細明體"/>
        <family val="1"/>
        <charset val="136"/>
      </rPr>
      <t>內勻支</t>
    </r>
    <phoneticPr fontId="2" type="noConversion"/>
  </si>
  <si>
    <r>
      <rPr>
        <sz val="12"/>
        <rFont val="新細明體"/>
        <family val="1"/>
        <charset val="136"/>
      </rPr>
      <t>合計</t>
    </r>
    <phoneticPr fontId="2" type="noConversion"/>
  </si>
  <si>
    <r>
      <rPr>
        <sz val="12"/>
        <rFont val="新細明體"/>
        <family val="1"/>
        <charset val="136"/>
      </rPr>
      <t>資本門獎勵補助款占總獎勵補助款比率</t>
    </r>
  </si>
  <si>
    <r>
      <rPr>
        <sz val="12"/>
        <rFont val="新細明體"/>
        <family val="1"/>
        <charset val="136"/>
      </rPr>
      <t>應介於</t>
    </r>
    <r>
      <rPr>
        <sz val="12"/>
        <rFont val="Times New Roman"/>
        <family val="1"/>
      </rPr>
      <t>50</t>
    </r>
    <r>
      <rPr>
        <sz val="12"/>
        <rFont val="新細明體"/>
        <family val="1"/>
        <charset val="136"/>
      </rPr>
      <t>～</t>
    </r>
    <r>
      <rPr>
        <sz val="12"/>
        <rFont val="Times New Roman"/>
        <family val="1"/>
      </rPr>
      <t>70%</t>
    </r>
    <phoneticPr fontId="2" type="noConversion"/>
  </si>
  <si>
    <r>
      <rPr>
        <b/>
        <sz val="12"/>
        <rFont val="新細明體"/>
        <family val="1"/>
        <charset val="136"/>
      </rPr>
      <t>【注意事項】</t>
    </r>
    <phoneticPr fontId="2" type="noConversion"/>
  </si>
  <si>
    <r>
      <t>1.</t>
    </r>
    <r>
      <rPr>
        <sz val="12"/>
        <rFont val="新細明體"/>
        <family val="1"/>
        <charset val="136"/>
      </rPr>
      <t>改善教學、教師薪資及師資結構</t>
    </r>
    <phoneticPr fontId="2" type="noConversion"/>
  </si>
  <si>
    <r>
      <rPr>
        <sz val="12"/>
        <rFont val="新細明體"/>
        <family val="1"/>
        <charset val="136"/>
      </rPr>
      <t>獎勵補助款比率應≧</t>
    </r>
    <r>
      <rPr>
        <sz val="12"/>
        <rFont val="Times New Roman"/>
        <family val="1"/>
      </rPr>
      <t>60%</t>
    </r>
    <r>
      <rPr>
        <sz val="12"/>
        <rFont val="新細明體"/>
        <family val="1"/>
        <charset val="136"/>
      </rPr>
      <t>，其中教師薪資經費（彈性薪資除外）占本項比率應≦</t>
    </r>
    <r>
      <rPr>
        <sz val="12"/>
        <rFont val="Times New Roman"/>
        <family val="1"/>
      </rPr>
      <t>60%</t>
    </r>
  </si>
  <si>
    <r>
      <t>2.</t>
    </r>
    <r>
      <rPr>
        <sz val="12"/>
        <rFont val="新細明體"/>
        <family val="1"/>
        <charset val="136"/>
      </rPr>
      <t>學輔相關工作經費</t>
    </r>
    <phoneticPr fontId="2" type="noConversion"/>
  </si>
  <si>
    <r>
      <t>3.</t>
    </r>
    <r>
      <rPr>
        <sz val="12"/>
        <rFont val="新細明體"/>
        <family val="1"/>
        <charset val="136"/>
      </rPr>
      <t>行政人員相關業務研習及進修</t>
    </r>
    <phoneticPr fontId="2" type="noConversion"/>
  </si>
  <si>
    <r>
      <rPr>
        <sz val="12"/>
        <rFont val="新細明體"/>
        <family val="1"/>
        <charset val="136"/>
      </rPr>
      <t>獎勵補助款比率應≦</t>
    </r>
    <r>
      <rPr>
        <sz val="12"/>
        <rFont val="Times New Roman"/>
        <family val="1"/>
      </rPr>
      <t>5%</t>
    </r>
  </si>
  <si>
    <r>
      <t>4.</t>
    </r>
    <r>
      <rPr>
        <sz val="12"/>
        <rFont val="新細明體"/>
        <family val="1"/>
        <charset val="136"/>
      </rPr>
      <t>改善教學相關物品</t>
    </r>
    <phoneticPr fontId="2" type="noConversion"/>
  </si>
  <si>
    <r>
      <t>5.</t>
    </r>
    <r>
      <rPr>
        <sz val="12"/>
        <rFont val="新細明體"/>
        <family val="1"/>
        <charset val="136"/>
      </rPr>
      <t>其他</t>
    </r>
    <phoneticPr fontId="2" type="noConversion"/>
  </si>
  <si>
    <r>
      <rPr>
        <sz val="12"/>
        <rFont val="新細明體"/>
        <family val="1"/>
        <charset val="136"/>
      </rPr>
      <t>含</t>
    </r>
    <r>
      <rPr>
        <sz val="12"/>
        <rFont val="Times New Roman"/>
        <family val="1"/>
      </rPr>
      <t>2</t>
    </r>
    <r>
      <rPr>
        <sz val="12"/>
        <rFont val="新細明體"/>
        <family val="1"/>
        <charset val="136"/>
      </rPr>
      <t>年內授權到期之電子資料庫及軟體</t>
    </r>
    <phoneticPr fontId="2" type="noConversion"/>
  </si>
  <si>
    <r>
      <t>6.</t>
    </r>
    <r>
      <rPr>
        <sz val="12"/>
        <rFont val="新細明體"/>
        <family val="1"/>
        <charset val="136"/>
      </rPr>
      <t>兼任教師授課鐘點費</t>
    </r>
    <phoneticPr fontId="2" type="noConversion"/>
  </si>
  <si>
    <r>
      <t>7.</t>
    </r>
    <r>
      <rPr>
        <sz val="12"/>
        <rFont val="新細明體"/>
        <family val="1"/>
        <charset val="136"/>
      </rPr>
      <t>學生留用合作機構獎勵經費</t>
    </r>
    <phoneticPr fontId="2" type="noConversion"/>
  </si>
  <si>
    <r>
      <rPr>
        <sz val="11"/>
        <rFont val="新細明體"/>
        <family val="1"/>
        <charset val="136"/>
      </rPr>
      <t>獎勵補助經費應於當年度全數執行完竣，其所稱執行完竣，指已完成核銷並付款。</t>
    </r>
  </si>
  <si>
    <r>
      <rPr>
        <sz val="12"/>
        <rFont val="新細明體"/>
        <family val="1"/>
        <charset val="136"/>
      </rPr>
      <t>經常門獎勵補助款占總獎勵補助款比率</t>
    </r>
  </si>
  <si>
    <r>
      <rPr>
        <sz val="12"/>
        <rFont val="新細明體"/>
        <family val="1"/>
        <charset val="136"/>
      </rPr>
      <t>應介於</t>
    </r>
    <r>
      <rPr>
        <sz val="12"/>
        <rFont val="Times New Roman"/>
        <family val="1"/>
      </rPr>
      <t>30</t>
    </r>
    <r>
      <rPr>
        <sz val="12"/>
        <rFont val="新細明體"/>
        <family val="1"/>
        <charset val="136"/>
      </rPr>
      <t>～</t>
    </r>
    <r>
      <rPr>
        <sz val="12"/>
        <rFont val="Times New Roman"/>
        <family val="1"/>
      </rPr>
      <t>50%</t>
    </r>
    <phoneticPr fontId="2" type="noConversion"/>
  </si>
  <si>
    <r>
      <rPr>
        <sz val="11"/>
        <rFont val="新細明體"/>
        <family val="1"/>
        <charset val="136"/>
      </rPr>
      <t>未執行完竣者，應於</t>
    </r>
    <r>
      <rPr>
        <sz val="11"/>
        <rFont val="Times New Roman"/>
        <family val="1"/>
      </rPr>
      <t>11</t>
    </r>
    <r>
      <rPr>
        <sz val="11"/>
        <rFont val="新細明體"/>
        <family val="1"/>
        <charset val="136"/>
      </rPr>
      <t>月</t>
    </r>
    <r>
      <rPr>
        <sz val="11"/>
        <rFont val="Times New Roman"/>
        <family val="1"/>
      </rPr>
      <t>30</t>
    </r>
    <r>
      <rPr>
        <sz val="11"/>
        <rFont val="新細明體"/>
        <family val="1"/>
        <charset val="136"/>
      </rPr>
      <t>日前，敘明原因報部核准後，始得展延；其未申請或申請未經核准者，應繳回未執行完竣之經費。</t>
    </r>
  </si>
  <si>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2" type="noConversion"/>
  </si>
  <si>
    <r>
      <rPr>
        <sz val="12"/>
        <rFont val="新細明體"/>
        <family val="1"/>
        <charset val="136"/>
      </rPr>
      <t>校長簽章</t>
    </r>
    <phoneticPr fontId="2" type="noConversion"/>
  </si>
  <si>
    <r>
      <rPr>
        <sz val="12"/>
        <rFont val="新細明體"/>
        <family val="1"/>
        <charset val="136"/>
      </rPr>
      <t>填表單位</t>
    </r>
  </si>
  <si>
    <r>
      <rPr>
        <sz val="12"/>
        <rFont val="新細明體"/>
        <family val="1"/>
        <charset val="136"/>
      </rPr>
      <t>單位主管簽章</t>
    </r>
  </si>
  <si>
    <r>
      <rPr>
        <sz val="12"/>
        <rFont val="新細明體"/>
        <family val="1"/>
        <charset val="136"/>
      </rPr>
      <t>填表日期</t>
    </r>
    <phoneticPr fontId="2" type="noConversion"/>
  </si>
  <si>
    <r>
      <rPr>
        <sz val="11"/>
        <rFont val="新細明體"/>
        <family val="1"/>
        <charset val="136"/>
      </rPr>
      <t>獎勵補助經費在</t>
    </r>
    <r>
      <rPr>
        <sz val="11"/>
        <rFont val="Times New Roman"/>
        <family val="1"/>
      </rPr>
      <t>12</t>
    </r>
    <r>
      <rPr>
        <sz val="11"/>
        <rFont val="新細明體"/>
        <family val="1"/>
        <charset val="136"/>
      </rPr>
      <t>月</t>
    </r>
    <r>
      <rPr>
        <sz val="11"/>
        <rFont val="Times New Roman"/>
        <family val="1"/>
      </rPr>
      <t>31</t>
    </r>
    <r>
      <rPr>
        <sz val="11"/>
        <rFont val="新細明體"/>
        <family val="1"/>
        <charset val="136"/>
      </rPr>
      <t>日前，尚未發生債務關係或契約責任者，應即停止支用，其已發生之債務關係或契約責任者（已於</t>
    </r>
    <r>
      <rPr>
        <sz val="11"/>
        <rFont val="Times New Roman"/>
        <family val="1"/>
      </rPr>
      <t>12</t>
    </r>
    <r>
      <rPr>
        <sz val="11"/>
        <rFont val="新細明體"/>
        <family val="1"/>
        <charset val="136"/>
      </rPr>
      <t>月</t>
    </r>
    <r>
      <rPr>
        <sz val="11"/>
        <rFont val="Times New Roman"/>
        <family val="1"/>
      </rPr>
      <t>31</t>
    </r>
    <r>
      <rPr>
        <sz val="11"/>
        <rFont val="新細明體"/>
        <family val="1"/>
        <charset val="136"/>
      </rPr>
      <t>日前驗收完成並做應付傳票），應於次年</t>
    </r>
    <r>
      <rPr>
        <sz val="11"/>
        <rFont val="Times New Roman"/>
        <family val="1"/>
      </rPr>
      <t>1</t>
    </r>
    <r>
      <rPr>
        <sz val="11"/>
        <rFont val="新細明體"/>
        <family val="1"/>
        <charset val="136"/>
      </rPr>
      <t>月</t>
    </r>
    <r>
      <rPr>
        <sz val="11"/>
        <rFont val="Times New Roman"/>
        <family val="1"/>
      </rPr>
      <t>15</t>
    </r>
    <r>
      <rPr>
        <sz val="11"/>
        <rFont val="新細明體"/>
        <family val="1"/>
        <charset val="136"/>
      </rPr>
      <t>日截止支付。</t>
    </r>
  </si>
  <si>
    <r>
      <rPr>
        <sz val="11"/>
        <rFont val="新細明體"/>
        <family val="1"/>
        <charset val="136"/>
      </rPr>
      <t>請將執行清冊依序排列裝訂成冊、編製目錄，並加蓋關防。</t>
    </r>
    <phoneticPr fontId="2" type="noConversion"/>
  </si>
  <si>
    <r>
      <rPr>
        <sz val="11"/>
        <rFont val="新細明體"/>
        <family val="1"/>
        <charset val="136"/>
      </rPr>
      <t>依「私立學校法」第</t>
    </r>
    <r>
      <rPr>
        <sz val="11"/>
        <rFont val="Times New Roman"/>
        <family val="1"/>
      </rPr>
      <t>59</t>
    </r>
    <r>
      <rPr>
        <sz val="11"/>
        <rFont val="新細明體"/>
        <family val="1"/>
        <charset val="136"/>
      </rPr>
      <t>條規定，因教育資源不足地區獲得增加補助經費之學校，須另填列</t>
    </r>
    <r>
      <rPr>
        <b/>
        <sz val="11"/>
        <color rgb="FF0000FF"/>
        <rFont val="新細明體"/>
        <family val="1"/>
        <charset val="136"/>
      </rPr>
      <t>《附錄二》經費運用結合辦學特色與在地產業鏈結成果</t>
    </r>
    <r>
      <rPr>
        <sz val="11"/>
        <rFont val="新細明體"/>
        <family val="1"/>
        <charset val="136"/>
      </rPr>
      <t>，未獲補助者毋須填寫。</t>
    </r>
    <phoneticPr fontId="2" type="noConversion"/>
  </si>
  <si>
    <r>
      <rPr>
        <sz val="11"/>
        <rFont val="新細明體"/>
        <family val="1"/>
        <charset val="136"/>
      </rPr>
      <t>學校應將本獎勵補助經費執行清冊、會議紀錄（包括專責小組會議紀錄及簽到單、公開招標紀錄及簽到單）及修正支用計畫書（包括經費表）彙整書面報告</t>
    </r>
    <r>
      <rPr>
        <sz val="11"/>
        <rFont val="Times New Roman"/>
        <family val="1"/>
      </rPr>
      <t>1</t>
    </r>
    <r>
      <rPr>
        <sz val="11"/>
        <rFont val="新細明體"/>
        <family val="1"/>
        <charset val="136"/>
      </rPr>
      <t>份，送交內部專兼任稽核人員進行專案查核，並出具稽核報告。</t>
    </r>
    <phoneticPr fontId="2" type="noConversion"/>
  </si>
  <si>
    <r>
      <rPr>
        <sz val="11"/>
        <rFont val="新細明體"/>
        <family val="1"/>
        <charset val="136"/>
      </rPr>
      <t>學校應於次年</t>
    </r>
    <r>
      <rPr>
        <sz val="11"/>
        <rFont val="Times New Roman"/>
        <family val="1"/>
      </rPr>
      <t>2</t>
    </r>
    <r>
      <rPr>
        <sz val="11"/>
        <rFont val="新細明體"/>
        <family val="1"/>
        <charset val="136"/>
      </rPr>
      <t>月</t>
    </r>
    <r>
      <rPr>
        <sz val="11"/>
        <rFont val="Times New Roman"/>
        <family val="1"/>
      </rPr>
      <t>28</t>
    </r>
    <r>
      <rPr>
        <sz val="11"/>
        <rFont val="新細明體"/>
        <family val="1"/>
        <charset val="136"/>
      </rPr>
      <t>日前，將最近一學年度之會計師查核報告（包括平衡表、收支餘絀表、現金流量表及財務報表附註）、本獎勵補助經費執行清冊、會議紀錄（包括專責小組會議紀錄及簽到單、公開招標紀錄及簽到單）、稽核報告（包括期中稽核紀錄）及修正支用計畫書（包括經費表）等資料上傳至學校網站後備文報部（附執行清冊用印封面，毋須再將其他紙本資料報部），並繳回當年度結餘款，俾便考核運用成效。同份資料應公告於學校網站，未公告上網之學校，減計獎勵補助經費。</t>
    </r>
    <phoneticPr fontId="2" type="noConversion"/>
  </si>
  <si>
    <r>
      <rPr>
        <sz val="11"/>
        <rFont val="新細明體"/>
        <family val="1"/>
        <charset val="136"/>
      </rPr>
      <t>※獎勵補助經費若有結餘款，應依規定繳回未執行完竣之經費，並</t>
    </r>
    <r>
      <rPr>
        <b/>
        <sz val="11"/>
        <color rgb="FF0000FF"/>
        <rFont val="新細明體"/>
        <family val="1"/>
        <charset val="136"/>
      </rPr>
      <t>於《附錄一》說明產生結餘款之具體原因</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</si>
  <si>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</si>
  <si>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2"/>
        <rFont val="新細明體"/>
        <family val="1"/>
        <charset val="136"/>
      </rPr>
      <t>優先序</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</si>
  <si>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</si>
  <si>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</si>
  <si>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</si>
  <si>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</si>
  <si>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</si>
  <si>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</si>
  <si>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</si>
  <si>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</si>
  <si>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</si>
  <si>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</si>
  <si>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使用單位</t>
    </r>
    <phoneticPr fontId="2" type="noConversion"/>
  </si>
  <si>
    <r>
      <rPr>
        <sz val="12"/>
        <rFont val="新細明體"/>
        <family val="1"/>
        <charset val="136"/>
      </rPr>
      <t>使用年限</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</si>
  <si>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</si>
  <si>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</si>
  <si>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</si>
  <si>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</si>
  <si>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4</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</si>
  <si>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</si>
  <si>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</si>
  <si>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</si>
  <si>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</si>
  <si>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sz val="11"/>
        <rFont val="新細明體"/>
        <family val="1"/>
        <charset val="136"/>
      </rPr>
      <t>若所購置之設備除以獎勵補助款及自籌款支應外，另包含其他經費來源（如高教深耕計畫、國科會計畫</t>
    </r>
    <r>
      <rPr>
        <sz val="11"/>
        <rFont val="Times New Roman"/>
        <family val="1"/>
      </rPr>
      <t>...</t>
    </r>
    <r>
      <rPr>
        <sz val="11"/>
        <rFont val="新細明體"/>
        <family val="1"/>
        <charset val="136"/>
      </rPr>
      <t>等），請於備註欄註記說明。</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</si>
  <si>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3</t>
    </r>
    <phoneticPr fontId="2" type="noConversion"/>
  </si>
  <si>
    <r>
      <rPr>
        <sz val="11"/>
        <rFont val="新細明體"/>
        <family val="1"/>
        <charset val="136"/>
      </rPr>
      <t>若所購置之設備除以獎勵補助款及自籌款支應外，另包含其他經費來源（如高教深耕計畫、國科會計畫</t>
    </r>
    <r>
      <rPr>
        <sz val="11"/>
        <rFont val="Times New Roman"/>
        <family val="1"/>
      </rPr>
      <t>...</t>
    </r>
    <r>
      <rPr>
        <sz val="11"/>
        <rFont val="新細明體"/>
        <family val="1"/>
        <charset val="136"/>
      </rPr>
      <t>等），請於備註欄註記說明。</t>
    </r>
    <phoneticPr fontId="2" type="noConversion"/>
  </si>
  <si>
    <r>
      <t>4.</t>
    </r>
    <r>
      <rPr>
        <sz val="12"/>
        <rFont val="新細明體"/>
        <family val="1"/>
        <charset val="136"/>
      </rPr>
      <t>其他設施</t>
    </r>
    <phoneticPr fontId="2" type="noConversion"/>
  </si>
  <si>
    <r>
      <rPr>
        <sz val="11"/>
        <rFont val="新細明體"/>
        <family val="1"/>
        <charset val="136"/>
      </rPr>
      <t>月支數額</t>
    </r>
    <phoneticPr fontId="2" type="noConversion"/>
  </si>
  <si>
    <r>
      <rPr>
        <sz val="11"/>
        <rFont val="新細明體"/>
        <family val="1"/>
        <charset val="136"/>
      </rPr>
      <t>調整前</t>
    </r>
    <phoneticPr fontId="2" type="noConversion"/>
  </si>
  <si>
    <r>
      <rPr>
        <sz val="11"/>
        <rFont val="新細明體"/>
        <family val="1"/>
        <charset val="136"/>
      </rPr>
      <t>調整後</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</si>
  <si>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</si>
  <si>
    <r>
      <rPr>
        <sz val="11"/>
        <rFont val="新細明體"/>
        <family val="1"/>
        <charset val="136"/>
      </rPr>
      <t>「新聘專任教師薪資」自起聘日計算，</t>
    </r>
    <r>
      <rPr>
        <sz val="11"/>
        <rFont val="Times New Roman"/>
        <family val="1"/>
      </rPr>
      <t>3</t>
    </r>
    <r>
      <rPr>
        <sz val="11"/>
        <rFont val="新細明體"/>
        <family val="1"/>
        <charset val="136"/>
      </rPr>
      <t>年內均屬新聘；亦即如於</t>
    </r>
    <r>
      <rPr>
        <sz val="11"/>
        <rFont val="Times New Roman"/>
        <family val="1"/>
      </rPr>
      <t>111</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114</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3</t>
    </r>
    <r>
      <rPr>
        <sz val="11"/>
        <rFont val="新細明體"/>
        <family val="1"/>
        <charset val="136"/>
      </rPr>
      <t>年內新聘專任教師。補助對象不得為年滿</t>
    </r>
    <r>
      <rPr>
        <sz val="11"/>
        <rFont val="Times New Roman"/>
        <family val="1"/>
      </rPr>
      <t>65</t>
    </r>
    <r>
      <rPr>
        <sz val="11"/>
        <rFont val="新細明體"/>
        <family val="1"/>
        <charset val="136"/>
      </rPr>
      <t>歲以上或公立學校、政府機關退休至私立學校服務之教師，其薪資應由學校其他經費支付；其中</t>
    </r>
    <r>
      <rPr>
        <b/>
        <u/>
        <sz val="11"/>
        <color rgb="FF0000FF"/>
        <rFont val="新細明體"/>
        <family val="1"/>
        <charset val="136"/>
      </rPr>
      <t>於民國</t>
    </r>
    <r>
      <rPr>
        <b/>
        <u/>
        <sz val="11"/>
        <color rgb="FF0000FF"/>
        <rFont val="Times New Roman"/>
        <family val="1"/>
      </rPr>
      <t>114</t>
    </r>
    <r>
      <rPr>
        <b/>
        <u/>
        <sz val="11"/>
        <color rgb="FF0000FF"/>
        <rFont val="新細明體"/>
        <family val="1"/>
        <charset val="136"/>
      </rPr>
      <t>年滿</t>
    </r>
    <r>
      <rPr>
        <b/>
        <u/>
        <sz val="11"/>
        <color rgb="FF0000FF"/>
        <rFont val="Times New Roman"/>
        <family val="1"/>
      </rPr>
      <t>65</t>
    </r>
    <r>
      <rPr>
        <b/>
        <u/>
        <sz val="11"/>
        <color rgb="FF0000FF"/>
        <rFont val="新細明體"/>
        <family val="1"/>
        <charset val="136"/>
      </rPr>
      <t>歲以上係指民國</t>
    </r>
    <r>
      <rPr>
        <b/>
        <u/>
        <sz val="11"/>
        <color rgb="FF0000FF"/>
        <rFont val="Times New Roman"/>
        <family val="1"/>
      </rPr>
      <t>49</t>
    </r>
    <r>
      <rPr>
        <b/>
        <u/>
        <sz val="11"/>
        <color rgb="FF0000FF"/>
        <rFont val="新細明體"/>
        <family val="1"/>
        <charset val="136"/>
      </rPr>
      <t>年</t>
    </r>
    <r>
      <rPr>
        <b/>
        <u/>
        <sz val="11"/>
        <color rgb="FF0000FF"/>
        <rFont val="Times New Roman"/>
        <family val="1"/>
      </rPr>
      <t>1</t>
    </r>
    <r>
      <rPr>
        <b/>
        <u/>
        <sz val="11"/>
        <color rgb="FF0000FF"/>
        <rFont val="新細明體"/>
        <family val="1"/>
        <charset val="136"/>
      </rPr>
      <t>月</t>
    </r>
    <r>
      <rPr>
        <b/>
        <u/>
        <sz val="11"/>
        <color rgb="FF0000FF"/>
        <rFont val="Times New Roman"/>
        <family val="1"/>
      </rPr>
      <t>1</t>
    </r>
    <r>
      <rPr>
        <b/>
        <u/>
        <sz val="11"/>
        <color rgb="FF0000FF"/>
        <rFont val="新細明體"/>
        <family val="1"/>
        <charset val="136"/>
      </rPr>
      <t>日前出生者</t>
    </r>
    <r>
      <rPr>
        <sz val="11"/>
        <rFont val="新細明體"/>
        <family val="1"/>
        <charset val="136"/>
      </rPr>
      <t>。</t>
    </r>
    <phoneticPr fontId="2" type="noConversion"/>
  </si>
  <si>
    <r>
      <rPr>
        <sz val="11"/>
        <rFont val="新細明體"/>
        <family val="1"/>
        <charset val="136"/>
      </rPr>
      <t>提高現職專任教師待遇所需經費：包括比照</t>
    </r>
    <r>
      <rPr>
        <sz val="11"/>
        <rFont val="Times New Roman"/>
        <family val="1"/>
      </rPr>
      <t>114</t>
    </r>
    <r>
      <rPr>
        <sz val="11"/>
        <rFont val="新細明體"/>
        <family val="1"/>
        <charset val="136"/>
      </rPr>
      <t>年中央政府調整軍公教人員待遇、公立大專校院教師學術研究加給標準所提高之現職專任教師薪資所需經費及彈性薪資，補助對象不得為年滿</t>
    </r>
    <r>
      <rPr>
        <sz val="11"/>
        <rFont val="Times New Roman"/>
        <family val="1"/>
      </rPr>
      <t>65</t>
    </r>
    <r>
      <rPr>
        <sz val="11"/>
        <rFont val="新細明體"/>
        <family val="1"/>
        <charset val="136"/>
      </rPr>
      <t>歲以上或公立學校、政府機關退休至私立學校服務之教師。</t>
    </r>
    <phoneticPr fontId="2" type="noConversion"/>
  </si>
  <si>
    <r>
      <rPr>
        <sz val="11"/>
        <rFont val="新細明體"/>
        <family val="1"/>
        <charset val="136"/>
      </rPr>
      <t xml:space="preserve">每月
獎助金額
</t>
    </r>
    <r>
      <rPr>
        <sz val="11"/>
        <rFont val="Times New Roman"/>
        <family val="1"/>
      </rPr>
      <t>(B-A)</t>
    </r>
    <phoneticPr fontId="2" type="noConversion"/>
  </si>
  <si>
    <r>
      <rPr>
        <b/>
        <sz val="12"/>
        <rFont val="新細明體"/>
        <family val="1"/>
        <charset val="136"/>
      </rPr>
      <t>一、新聘（</t>
    </r>
    <r>
      <rPr>
        <b/>
        <sz val="12"/>
        <rFont val="Times New Roman"/>
        <family val="1"/>
      </rPr>
      <t>3</t>
    </r>
    <r>
      <rPr>
        <b/>
        <sz val="12"/>
        <rFont val="新細明體"/>
        <family val="1"/>
        <charset val="136"/>
      </rPr>
      <t>年內）專任教師薪資</t>
    </r>
    <r>
      <rPr>
        <b/>
        <vertAlign val="superscript"/>
        <sz val="12"/>
        <color rgb="FFFF0000"/>
        <rFont val="新細明體"/>
        <family val="1"/>
        <charset val="136"/>
      </rPr>
      <t>註</t>
    </r>
    <r>
      <rPr>
        <b/>
        <vertAlign val="superscript"/>
        <sz val="12"/>
        <color rgb="FFFF0000"/>
        <rFont val="Times New Roman"/>
        <family val="1"/>
      </rPr>
      <t>1</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</si>
  <si>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合計獎助金額</t>
    </r>
    <phoneticPr fontId="2" type="noConversion"/>
  </si>
  <si>
    <r>
      <rPr>
        <b/>
        <sz val="12"/>
        <rFont val="新細明體"/>
        <family val="1"/>
        <charset val="136"/>
      </rPr>
      <t>二、提高現職專任教師薪資</t>
    </r>
    <r>
      <rPr>
        <b/>
        <vertAlign val="superscript"/>
        <sz val="12"/>
        <color rgb="FFFF0000"/>
        <rFont val="新細明體"/>
        <family val="1"/>
        <charset val="136"/>
      </rPr>
      <t>註</t>
    </r>
    <r>
      <rPr>
        <b/>
        <vertAlign val="superscript"/>
        <sz val="12"/>
        <color rgb="FFFF0000"/>
        <rFont val="Times New Roman"/>
        <family val="1"/>
      </rPr>
      <t>2</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</si>
  <si>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 xml:space="preserve">調整前
</t>
    </r>
    <r>
      <rPr>
        <sz val="11"/>
        <rFont val="Times New Roman"/>
        <family val="1"/>
      </rPr>
      <t>(A)</t>
    </r>
    <phoneticPr fontId="2" type="noConversion"/>
  </si>
  <si>
    <r>
      <rPr>
        <sz val="11"/>
        <rFont val="新細明體"/>
        <family val="1"/>
        <charset val="136"/>
      </rPr>
      <t xml:space="preserve">調整後
</t>
    </r>
    <r>
      <rPr>
        <sz val="11"/>
        <rFont val="Times New Roman"/>
        <family val="1"/>
      </rPr>
      <t>(B)</t>
    </r>
    <phoneticPr fontId="2" type="noConversion"/>
  </si>
  <si>
    <r>
      <rPr>
        <sz val="11"/>
        <rFont val="新細明體"/>
        <family val="1"/>
        <charset val="136"/>
      </rPr>
      <t>使用於</t>
    </r>
    <r>
      <rPr>
        <b/>
        <u/>
        <sz val="11"/>
        <color rgb="FF0000FF"/>
        <rFont val="新細明體"/>
        <family val="1"/>
        <charset val="136"/>
      </rPr>
      <t>教師薪資經費（彈性薪資除外）不得超過「改善教學、教師薪資及師資結構」經費總和之</t>
    </r>
    <r>
      <rPr>
        <b/>
        <u/>
        <sz val="11"/>
        <color rgb="FF0000FF"/>
        <rFont val="Times New Roman"/>
        <family val="1"/>
      </rPr>
      <t>60%</t>
    </r>
    <r>
      <rPr>
        <sz val="11"/>
        <rFont val="新細明體"/>
        <family val="1"/>
        <charset val="136"/>
      </rPr>
      <t>。</t>
    </r>
    <phoneticPr fontId="2" type="noConversion"/>
  </si>
  <si>
    <r>
      <rPr>
        <sz val="11"/>
        <rFont val="新細明體"/>
        <family val="1"/>
        <charset val="136"/>
      </rPr>
      <t>已申請提升學生留用合作機構成效獎勵經費並獲核定之學校，所獲核定之經費僅限用於執行</t>
    </r>
    <r>
      <rPr>
        <sz val="11"/>
        <rFont val="Times New Roman"/>
        <family val="1"/>
      </rPr>
      <t>112</t>
    </r>
    <r>
      <rPr>
        <sz val="11"/>
        <rFont val="新細明體"/>
        <family val="1"/>
        <charset val="136"/>
      </rPr>
      <t>年度「產業實務人才培育專班」之系所。其支用項目及基準應參考中央政府各機關用途別科目分類及執行標準表之規定列支，並依「教育部補（捐）助及委辦經費核撥結報作業要點」相關規定辦理。</t>
    </r>
    <phoneticPr fontId="2" type="noConversion"/>
  </si>
  <si>
    <r>
      <rPr>
        <sz val="11"/>
        <rFont val="新細明體"/>
        <family val="1"/>
        <charset val="136"/>
      </rPr>
      <t>依教育部</t>
    </r>
    <r>
      <rPr>
        <sz val="11"/>
        <rFont val="Times New Roman"/>
        <family val="1"/>
      </rPr>
      <t>114</t>
    </r>
    <r>
      <rPr>
        <sz val="11"/>
        <rFont val="新細明體"/>
        <family val="1"/>
        <charset val="136"/>
      </rPr>
      <t>年</t>
    </r>
    <r>
      <rPr>
        <sz val="11"/>
        <rFont val="Times New Roman"/>
        <family val="1"/>
      </rPr>
      <t>5</t>
    </r>
    <r>
      <rPr>
        <sz val="11"/>
        <rFont val="新細明體"/>
        <family val="1"/>
        <charset val="136"/>
      </rPr>
      <t>月</t>
    </r>
    <r>
      <rPr>
        <sz val="11"/>
        <rFont val="Times New Roman"/>
        <family val="1"/>
      </rPr>
      <t>20</t>
    </r>
    <r>
      <rPr>
        <sz val="11"/>
        <rFont val="新細明體"/>
        <family val="1"/>
        <charset val="136"/>
      </rPr>
      <t>日獎勵補助經費核配函文，獲本項補助經費之學校須於當年度執行清冊說明經費用於校務發展與產業鏈結之使用情形，並應結合學校辦學特色與所在縣市產業發展連結之執行成果，其執行成果將作為次年核配本項經費之參據。</t>
    </r>
    <phoneticPr fontId="2" type="noConversion"/>
  </si>
  <si>
    <r>
      <rPr>
        <sz val="11"/>
        <rFont val="新細明體"/>
        <family val="1"/>
        <charset val="136"/>
      </rPr>
      <t>工作</t>
    </r>
    <r>
      <rPr>
        <sz val="11"/>
        <rFont val="Times New Roman"/>
        <family val="1"/>
      </rPr>
      <t>/</t>
    </r>
    <r>
      <rPr>
        <sz val="11"/>
        <rFont val="新細明體"/>
        <family val="1"/>
        <charset val="136"/>
      </rPr>
      <t>活動項目</t>
    </r>
    <phoneticPr fontId="2" type="noConversion"/>
  </si>
  <si>
    <r>
      <rPr>
        <sz val="11"/>
        <rFont val="新細明體"/>
        <family val="1"/>
        <charset val="136"/>
      </rPr>
      <t>執行時間</t>
    </r>
    <phoneticPr fontId="2" type="noConversion"/>
  </si>
  <si>
    <r>
      <rPr>
        <sz val="11"/>
        <rFont val="新細明體"/>
        <family val="1"/>
        <charset val="136"/>
      </rPr>
      <t>具體執行事項</t>
    </r>
    <phoneticPr fontId="2" type="noConversion"/>
  </si>
  <si>
    <r>
      <rPr>
        <sz val="11"/>
        <rFont val="新細明體"/>
        <family val="1"/>
        <charset val="136"/>
      </rPr>
      <t>經常門非消耗品、消耗用品之劃分，請依行政院主計總處發布之「財物標準分類」規定辦理。若為購置「消耗用品」，其物品編號、廠牌、型號欄位可不填寫，或以「－」呈現。</t>
    </r>
    <phoneticPr fontId="2" type="noConversion"/>
  </si>
  <si>
    <r>
      <rPr>
        <sz val="11"/>
        <rFont val="新細明體"/>
        <family val="1"/>
        <charset val="136"/>
      </rPr>
      <t>已申請兼任師資待遇成效獎勵經費並獲核定之學校，所獲核定之經費得用於支付兼任教師授課鐘點費；未獲核定之學校不得支用。</t>
    </r>
    <phoneticPr fontId="2" type="noConversion"/>
  </si>
  <si>
    <r>
      <rPr>
        <sz val="12"/>
        <rFont val="新細明體"/>
        <family val="1"/>
        <charset val="136"/>
      </rPr>
      <t>類別</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</si>
  <si>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授權
使用年限</t>
    </r>
    <phoneticPr fontId="2" type="noConversion"/>
  </si>
  <si>
    <r>
      <rPr>
        <sz val="12"/>
        <rFont val="新細明體"/>
        <family val="1"/>
        <charset val="136"/>
      </rPr>
      <t>保管單位</t>
    </r>
    <phoneticPr fontId="2" type="noConversion"/>
  </si>
  <si>
    <r>
      <rPr>
        <sz val="12"/>
        <rFont val="新細明體"/>
        <family val="1"/>
        <charset val="136"/>
      </rPr>
      <t>經費來源</t>
    </r>
    <phoneticPr fontId="2" type="noConversion"/>
  </si>
  <si>
    <r>
      <rPr>
        <sz val="12"/>
        <rFont val="新細明體"/>
        <family val="1"/>
        <charset val="136"/>
      </rPr>
      <t xml:space="preserve">物品類別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</si>
  <si>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物品編號</t>
    </r>
    <phoneticPr fontId="2" type="noConversion"/>
  </si>
  <si>
    <r>
      <rPr>
        <b/>
        <sz val="12"/>
        <rFont val="新細明體"/>
        <family val="1"/>
        <charset val="136"/>
      </rPr>
      <t>結餘款說明</t>
    </r>
    <phoneticPr fontId="2" type="noConversion"/>
  </si>
  <si>
    <r>
      <rPr>
        <sz val="12"/>
        <rFont val="新細明體"/>
        <family val="1"/>
        <charset val="136"/>
      </rPr>
      <t>執行清冊附件</t>
    </r>
    <phoneticPr fontId="2" type="noConversion"/>
  </si>
  <si>
    <r>
      <rPr>
        <sz val="12"/>
        <rFont val="新細明體"/>
        <family val="1"/>
        <charset val="136"/>
      </rPr>
      <t>序號</t>
    </r>
    <r>
      <rPr>
        <sz val="12"/>
        <rFont val="Times New Roman"/>
        <family val="1"/>
      </rPr>
      <t>/</t>
    </r>
    <r>
      <rPr>
        <sz val="12"/>
        <rFont val="新細明體"/>
        <family val="1"/>
        <charset val="136"/>
      </rPr>
      <t>優先序</t>
    </r>
    <phoneticPr fontId="2" type="noConversion"/>
  </si>
  <si>
    <r>
      <rPr>
        <sz val="12"/>
        <rFont val="新細明體"/>
        <family val="1"/>
        <charset val="136"/>
      </rPr>
      <t>執行內容</t>
    </r>
    <phoneticPr fontId="2" type="noConversion"/>
  </si>
  <si>
    <r>
      <rPr>
        <sz val="12"/>
        <rFont val="新細明體"/>
        <family val="1"/>
        <charset val="136"/>
      </rPr>
      <t>補助金額</t>
    </r>
    <phoneticPr fontId="2" type="noConversion"/>
  </si>
  <si>
    <r>
      <rPr>
        <sz val="12"/>
        <rFont val="新細明體"/>
        <family val="1"/>
        <charset val="136"/>
      </rPr>
      <t>校務發展與產業鏈結之使用情形</t>
    </r>
    <phoneticPr fontId="2" type="noConversion"/>
  </si>
  <si>
    <r>
      <rPr>
        <sz val="12"/>
        <rFont val="新細明體"/>
        <family val="1"/>
        <charset val="136"/>
      </rPr>
      <t>結合學校辦學特色與所在縣市產業發展連結之執行成果</t>
    </r>
    <phoneticPr fontId="2" type="noConversion"/>
  </si>
  <si>
    <r>
      <rPr>
        <sz val="12"/>
        <color rgb="FFC00000"/>
        <rFont val="新細明體"/>
        <family val="1"/>
        <charset val="136"/>
      </rPr>
      <t xml:space="preserve">附件一
</t>
    </r>
    <r>
      <rPr>
        <sz val="12"/>
        <color rgb="FFC00000"/>
        <rFont val="Times New Roman"/>
        <family val="1"/>
      </rPr>
      <t>(</t>
    </r>
    <r>
      <rPr>
        <sz val="12"/>
        <color rgb="FFC00000"/>
        <rFont val="新細明體"/>
        <family val="1"/>
        <charset val="136"/>
      </rPr>
      <t>範例</t>
    </r>
    <r>
      <rPr>
        <sz val="12"/>
        <color rgb="FFC00000"/>
        <rFont val="Times New Roman"/>
        <family val="1"/>
      </rPr>
      <t>)</t>
    </r>
    <phoneticPr fontId="2" type="noConversion"/>
  </si>
  <si>
    <r>
      <rPr>
        <sz val="12"/>
        <color rgb="FFC00000"/>
        <rFont val="新細明體"/>
        <family val="1"/>
        <charset val="136"/>
      </rPr>
      <t>採購○○○○○設備，用於○○○○○○○○○○</t>
    </r>
    <phoneticPr fontId="2" type="noConversion"/>
  </si>
  <si>
    <r>
      <rPr>
        <sz val="12"/>
        <color rgb="FFC00000"/>
        <rFont val="新細明體"/>
        <family val="1"/>
        <charset val="136"/>
      </rPr>
      <t>○○○○○○○○○○○○○○○○○○○○○○○○○○○○○○○○</t>
    </r>
    <phoneticPr fontId="2" type="noConversion"/>
  </si>
  <si>
    <r>
      <rPr>
        <sz val="12"/>
        <color rgb="FFC00000"/>
        <rFont val="新細明體"/>
        <family val="1"/>
        <charset val="136"/>
      </rPr>
      <t>附件六之</t>
    </r>
    <r>
      <rPr>
        <sz val="12"/>
        <color rgb="FFC00000"/>
        <rFont val="Times New Roman"/>
        <family val="1"/>
      </rPr>
      <t>(</t>
    </r>
    <r>
      <rPr>
        <sz val="12"/>
        <color rgb="FFC00000"/>
        <rFont val="新細明體"/>
        <family val="1"/>
        <charset val="136"/>
      </rPr>
      <t>一</t>
    </r>
    <r>
      <rPr>
        <sz val="12"/>
        <color rgb="FFC00000"/>
        <rFont val="Times New Roman"/>
        <family val="1"/>
      </rPr>
      <t>B)
(</t>
    </r>
    <r>
      <rPr>
        <sz val="12"/>
        <color rgb="FFC00000"/>
        <rFont val="新細明體"/>
        <family val="1"/>
        <charset val="136"/>
      </rPr>
      <t>範例</t>
    </r>
    <r>
      <rPr>
        <sz val="12"/>
        <color rgb="FFC00000"/>
        <rFont val="Times New Roman"/>
        <family val="1"/>
      </rPr>
      <t>)</t>
    </r>
    <phoneticPr fontId="2" type="noConversion"/>
  </si>
  <si>
    <r>
      <rPr>
        <sz val="12"/>
        <color rgb="FFC00000"/>
        <rFont val="新細明體"/>
        <family val="1"/>
        <charset val="136"/>
      </rPr>
      <t>研究</t>
    </r>
    <r>
      <rPr>
        <sz val="12"/>
        <color rgb="FFC00000"/>
        <rFont val="Times New Roman"/>
        <family val="1"/>
      </rPr>
      <t>26</t>
    </r>
    <phoneticPr fontId="2" type="noConversion"/>
  </si>
  <si>
    <r>
      <rPr>
        <sz val="12"/>
        <color rgb="FFC00000"/>
        <rFont val="新細明體"/>
        <family val="1"/>
        <charset val="136"/>
      </rPr>
      <t>教師執行○○○○○○○○產學合作計畫</t>
    </r>
    <phoneticPr fontId="2" type="noConversion"/>
  </si>
  <si>
    <r>
      <rPr>
        <b/>
        <sz val="12"/>
        <rFont val="新細明體"/>
        <family val="1"/>
        <charset val="136"/>
      </rPr>
      <t>小計</t>
    </r>
    <phoneticPr fontId="2" type="noConversion"/>
  </si>
  <si>
    <r>
      <rPr>
        <sz val="11"/>
        <rFont val="新細明體"/>
        <family val="1"/>
        <charset val="136"/>
      </rPr>
      <t>接受補助之教師實際授課時數不得為零，惟校長不得接受各項補助。</t>
    </r>
    <phoneticPr fontId="2" type="noConversion"/>
  </si>
  <si>
    <r>
      <rPr>
        <sz val="13"/>
        <rFont val="新細明體"/>
        <family val="1"/>
        <charset val="136"/>
      </rPr>
      <t>比率</t>
    </r>
  </si>
  <si>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4</t>
    </r>
  </si>
  <si>
    <r>
      <rPr>
        <sz val="13"/>
        <rFont val="新細明體"/>
        <family val="1"/>
        <charset val="136"/>
      </rPr>
      <t>其他</t>
    </r>
    <r>
      <rPr>
        <vertAlign val="superscript"/>
        <sz val="13"/>
        <color rgb="FFFF0000"/>
        <rFont val="新細明體"/>
        <family val="1"/>
        <charset val="136"/>
      </rPr>
      <t>註</t>
    </r>
    <r>
      <rPr>
        <vertAlign val="superscript"/>
        <sz val="13"/>
        <color rgb="FFFF0000"/>
        <rFont val="Times New Roman"/>
        <family val="1"/>
      </rPr>
      <t>7</t>
    </r>
  </si>
  <si>
    <r>
      <rPr>
        <sz val="13"/>
        <rFont val="新細明體"/>
        <family val="1"/>
        <charset val="136"/>
      </rPr>
      <t>學生留用合作機構獎勵經費</t>
    </r>
    <r>
      <rPr>
        <vertAlign val="superscript"/>
        <sz val="13"/>
        <color rgb="FFFF0000"/>
        <rFont val="新細明體"/>
        <family val="1"/>
        <charset val="136"/>
      </rPr>
      <t>註</t>
    </r>
    <r>
      <rPr>
        <vertAlign val="superscript"/>
        <sz val="13"/>
        <color rgb="FFFF0000"/>
        <rFont val="Times New Roman"/>
        <family val="1"/>
      </rPr>
      <t>9</t>
    </r>
  </si>
  <si>
    <r>
      <rPr>
        <sz val="13"/>
        <rFont val="新細明體"/>
        <family val="1"/>
        <charset val="136"/>
      </rPr>
      <t>系所運作所需經費</t>
    </r>
    <phoneticPr fontId="2" type="noConversion"/>
  </si>
  <si>
    <r>
      <rPr>
        <sz val="13"/>
        <rFont val="新細明體"/>
        <family val="1"/>
        <charset val="136"/>
      </rPr>
      <t>非消耗品或消耗用品</t>
    </r>
    <phoneticPr fontId="2" type="noConversion"/>
  </si>
  <si>
    <r>
      <rPr>
        <sz val="12"/>
        <rFont val="新細明體"/>
        <family val="1"/>
        <charset val="136"/>
      </rPr>
      <t>註</t>
    </r>
    <r>
      <rPr>
        <sz val="12"/>
        <rFont val="Times New Roman"/>
        <family val="1"/>
      </rPr>
      <t>1</t>
    </r>
    <r>
      <rPr>
        <sz val="12"/>
        <rFont val="新細明體"/>
        <family val="1"/>
        <charset val="136"/>
      </rPr>
      <t>：</t>
    </r>
  </si>
  <si>
    <r>
      <rPr>
        <sz val="12"/>
        <rFont val="新細明體"/>
        <family val="1"/>
        <charset val="136"/>
      </rPr>
      <t>獎勵補助經費經常門應</t>
    </r>
    <r>
      <rPr>
        <b/>
        <u/>
        <sz val="12"/>
        <color rgb="FF0000FF"/>
        <rFont val="新細明體"/>
        <family val="1"/>
        <charset val="136"/>
      </rPr>
      <t>優先保留</t>
    </r>
    <r>
      <rPr>
        <b/>
        <u/>
        <sz val="12"/>
        <color rgb="FF0000FF"/>
        <rFont val="Times New Roman"/>
        <family val="1"/>
      </rPr>
      <t>60%</t>
    </r>
    <r>
      <rPr>
        <b/>
        <u/>
        <sz val="12"/>
        <color rgb="FF0000FF"/>
        <rFont val="新細明體"/>
        <family val="1"/>
        <charset val="136"/>
      </rPr>
      <t>以上供作「改善教學、教師薪資及師資結構」</t>
    </r>
    <r>
      <rPr>
        <sz val="12"/>
        <rFont val="新細明體"/>
        <family val="1"/>
        <charset val="136"/>
      </rPr>
      <t>所需，其中使用於</t>
    </r>
    <r>
      <rPr>
        <b/>
        <u/>
        <sz val="12"/>
        <color rgb="FF0000FF"/>
        <rFont val="新細明體"/>
        <family val="1"/>
        <charset val="136"/>
      </rPr>
      <t>教師薪資經費（彈性薪資除外）不得超過本項經費總和之</t>
    </r>
    <r>
      <rPr>
        <b/>
        <u/>
        <sz val="12"/>
        <color rgb="FF0000FF"/>
        <rFont val="Times New Roman"/>
        <family val="1"/>
      </rPr>
      <t>60%</t>
    </r>
    <r>
      <rPr>
        <sz val="12"/>
        <rFont val="新細明體"/>
        <family val="1"/>
        <charset val="136"/>
      </rPr>
      <t>。接受補助之教師實際授課時數不得為零，惟校長不得接受各項補助。</t>
    </r>
    <phoneticPr fontId="2" type="noConversion"/>
  </si>
  <si>
    <r>
      <rPr>
        <sz val="12"/>
        <rFont val="新細明體"/>
        <family val="1"/>
        <charset val="136"/>
      </rPr>
      <t>註</t>
    </r>
    <r>
      <rPr>
        <sz val="12"/>
        <rFont val="Times New Roman"/>
        <family val="1"/>
      </rPr>
      <t>2</t>
    </r>
    <r>
      <rPr>
        <sz val="12"/>
        <rFont val="新細明體"/>
        <family val="1"/>
        <charset val="136"/>
      </rPr>
      <t>：</t>
    </r>
  </si>
  <si>
    <r>
      <rPr>
        <sz val="12"/>
        <rFont val="新細明體"/>
        <family val="1"/>
        <charset val="136"/>
      </rPr>
      <t>新聘（</t>
    </r>
    <r>
      <rPr>
        <sz val="12"/>
        <rFont val="Times New Roman"/>
        <family val="1"/>
      </rPr>
      <t>3</t>
    </r>
    <r>
      <rPr>
        <sz val="12"/>
        <rFont val="新細明體"/>
        <family val="1"/>
        <charset val="136"/>
      </rPr>
      <t>年內）專任教師薪資：補助對象不得為年滿</t>
    </r>
    <r>
      <rPr>
        <sz val="12"/>
        <rFont val="Times New Roman"/>
        <family val="1"/>
      </rPr>
      <t>65</t>
    </r>
    <r>
      <rPr>
        <sz val="12"/>
        <rFont val="新細明體"/>
        <family val="1"/>
        <charset val="136"/>
      </rPr>
      <t>歲以上或公立學校、政府機關退休至私校服務之教師，其薪資應由學校其他經費支付。</t>
    </r>
  </si>
  <si>
    <r>
      <rPr>
        <sz val="12"/>
        <rFont val="新細明體"/>
        <family val="1"/>
        <charset val="136"/>
      </rPr>
      <t>註</t>
    </r>
    <r>
      <rPr>
        <sz val="12"/>
        <rFont val="Times New Roman"/>
        <family val="1"/>
      </rPr>
      <t>3</t>
    </r>
    <r>
      <rPr>
        <sz val="12"/>
        <rFont val="新細明體"/>
        <family val="1"/>
        <charset val="136"/>
      </rPr>
      <t>：</t>
    </r>
  </si>
  <si>
    <r>
      <rPr>
        <sz val="12"/>
        <rFont val="新細明體"/>
        <family val="1"/>
        <charset val="136"/>
      </rPr>
      <t>提高現職專任教師待遇所需經費：包括比照</t>
    </r>
    <r>
      <rPr>
        <sz val="12"/>
        <rFont val="Times New Roman"/>
        <family val="1"/>
      </rPr>
      <t>114</t>
    </r>
    <r>
      <rPr>
        <sz val="12"/>
        <rFont val="新細明體"/>
        <family val="1"/>
        <charset val="136"/>
      </rPr>
      <t>年中央政府調整軍公教人員待遇、公立大專校院教師學術研究加給標準所提高之現職專任教師薪資所需經費及彈性薪資，補助對象不得為年滿</t>
    </r>
    <r>
      <rPr>
        <sz val="12"/>
        <rFont val="Times New Roman"/>
        <family val="1"/>
      </rPr>
      <t>65</t>
    </r>
    <r>
      <rPr>
        <sz val="12"/>
        <rFont val="新細明體"/>
        <family val="1"/>
        <charset val="136"/>
      </rPr>
      <t>歲以上或公立學校、政府機關退休至私立學校服務之教師。</t>
    </r>
    <phoneticPr fontId="2" type="noConversion"/>
  </si>
  <si>
    <r>
      <rPr>
        <sz val="12"/>
        <rFont val="新細明體"/>
        <family val="1"/>
        <charset val="136"/>
      </rPr>
      <t>註</t>
    </r>
    <r>
      <rPr>
        <sz val="12"/>
        <rFont val="Times New Roman"/>
        <family val="1"/>
      </rPr>
      <t>4</t>
    </r>
    <r>
      <rPr>
        <sz val="12"/>
        <rFont val="新細明體"/>
        <family val="1"/>
        <charset val="136"/>
      </rPr>
      <t>：</t>
    </r>
    <phoneticPr fontId="2"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</si>
  <si>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</si>
  <si>
    <r>
      <rPr>
        <sz val="12"/>
        <rFont val="新細明體"/>
        <family val="1"/>
        <charset val="136"/>
      </rPr>
      <t>註</t>
    </r>
    <r>
      <rPr>
        <sz val="12"/>
        <rFont val="Times New Roman"/>
        <family val="1"/>
      </rPr>
      <t>5</t>
    </r>
    <r>
      <rPr>
        <sz val="12"/>
        <rFont val="新細明體"/>
        <family val="1"/>
        <charset val="136"/>
      </rPr>
      <t>：</t>
    </r>
    <phoneticPr fontId="2" type="noConversion"/>
  </si>
  <si>
    <r>
      <rPr>
        <sz val="12"/>
        <rFont val="新細明體"/>
        <family val="1"/>
        <charset val="136"/>
      </rPr>
      <t>依「教育部獎補助私立大專校院學生事務與輔導工作經費及學校配合款實施要點」附表之使用說明</t>
    </r>
    <r>
      <rPr>
        <sz val="12"/>
        <rFont val="Times New Roman"/>
        <family val="1"/>
      </rPr>
      <t>D2</t>
    </r>
    <r>
      <rPr>
        <sz val="12"/>
        <rFont val="新細明體"/>
        <family val="1"/>
        <charset val="136"/>
      </rPr>
      <t>，經常門得購置學生社團活動所需單價在</t>
    </r>
    <r>
      <rPr>
        <sz val="12"/>
        <rFont val="Times New Roman"/>
        <family val="1"/>
      </rPr>
      <t>1</t>
    </r>
    <r>
      <rPr>
        <sz val="12"/>
        <rFont val="新細明體"/>
        <family val="1"/>
        <charset val="136"/>
      </rPr>
      <t>萬元以下或使用年限在</t>
    </r>
    <r>
      <rPr>
        <sz val="12"/>
        <rFont val="Times New Roman"/>
        <family val="1"/>
      </rPr>
      <t>2</t>
    </r>
    <r>
      <rPr>
        <sz val="12"/>
        <rFont val="新細明體"/>
        <family val="1"/>
        <charset val="136"/>
      </rPr>
      <t>年以下之物品或非消耗品。</t>
    </r>
  </si>
  <si>
    <r>
      <rPr>
        <sz val="12"/>
        <rFont val="新細明體"/>
        <family val="1"/>
        <charset val="136"/>
      </rPr>
      <t>註</t>
    </r>
    <r>
      <rPr>
        <sz val="12"/>
        <rFont val="Times New Roman"/>
        <family val="1"/>
      </rPr>
      <t>6</t>
    </r>
    <r>
      <rPr>
        <sz val="12"/>
        <rFont val="新細明體"/>
        <family val="1"/>
        <charset val="136"/>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</si>
  <si>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年以下之「資料庫訂閱費」、「軟體訂購費」，應由經常門其他項下支應。</t>
    </r>
  </si>
  <si>
    <r>
      <rPr>
        <sz val="12"/>
        <rFont val="新細明體"/>
        <family val="1"/>
        <charset val="136"/>
      </rPr>
      <t>註</t>
    </r>
    <r>
      <rPr>
        <sz val="12"/>
        <rFont val="Times New Roman"/>
        <family val="1"/>
      </rPr>
      <t>7</t>
    </r>
    <r>
      <rPr>
        <sz val="12"/>
        <rFont val="新細明體"/>
        <family val="1"/>
        <charset val="136"/>
      </rPr>
      <t>：</t>
    </r>
  </si>
  <si>
    <r>
      <rPr>
        <sz val="12"/>
        <rFont val="新細明體"/>
        <family val="1"/>
        <charset val="136"/>
      </rPr>
      <t>各校依教育部</t>
    </r>
    <r>
      <rPr>
        <sz val="12"/>
        <rFont val="Times New Roman"/>
        <family val="1"/>
      </rPr>
      <t>114</t>
    </r>
    <r>
      <rPr>
        <sz val="12"/>
        <rFont val="新細明體"/>
        <family val="1"/>
        <charset val="136"/>
      </rPr>
      <t>年</t>
    </r>
    <r>
      <rPr>
        <sz val="12"/>
        <rFont val="Times New Roman"/>
        <family val="1"/>
      </rPr>
      <t>3</t>
    </r>
    <r>
      <rPr>
        <sz val="12"/>
        <rFont val="新細明體"/>
        <family val="1"/>
        <charset val="136"/>
      </rPr>
      <t>月</t>
    </r>
    <r>
      <rPr>
        <sz val="12"/>
        <rFont val="Times New Roman"/>
        <family val="1"/>
      </rPr>
      <t>21</t>
    </r>
    <r>
      <rPr>
        <sz val="12"/>
        <rFont val="新細明體"/>
        <family val="1"/>
        <charset val="136"/>
      </rPr>
      <t>日臺教資</t>
    </r>
    <r>
      <rPr>
        <sz val="12"/>
        <rFont val="Times New Roman"/>
        <family val="1"/>
      </rPr>
      <t>(</t>
    </r>
    <r>
      <rPr>
        <sz val="12"/>
        <rFont val="新細明體"/>
        <family val="1"/>
        <charset val="136"/>
      </rPr>
      <t>六</t>
    </r>
    <r>
      <rPr>
        <sz val="12"/>
        <rFont val="Times New Roman"/>
        <family val="1"/>
      </rPr>
      <t>)</t>
    </r>
    <r>
      <rPr>
        <sz val="12"/>
        <rFont val="新細明體"/>
        <family val="1"/>
        <charset val="136"/>
      </rPr>
      <t>字第</t>
    </r>
    <r>
      <rPr>
        <sz val="12"/>
        <rFont val="Times New Roman"/>
        <family val="1"/>
      </rPr>
      <t>1142700920</t>
    </r>
    <r>
      <rPr>
        <sz val="12"/>
        <rFont val="新細明體"/>
        <family val="1"/>
        <charset val="136"/>
      </rPr>
      <t>號函，定期進行冷氣維護，以維持冷氣機高效運轉及提高教學環境舒適度；或依教育部</t>
    </r>
    <r>
      <rPr>
        <sz val="12"/>
        <rFont val="Times New Roman"/>
        <family val="1"/>
      </rPr>
      <t>113</t>
    </r>
    <r>
      <rPr>
        <sz val="12"/>
        <rFont val="新細明體"/>
        <family val="1"/>
        <charset val="136"/>
      </rPr>
      <t>年</t>
    </r>
    <r>
      <rPr>
        <sz val="12"/>
        <rFont val="Times New Roman"/>
        <family val="1"/>
      </rPr>
      <t>12</t>
    </r>
    <r>
      <rPr>
        <sz val="12"/>
        <rFont val="新細明體"/>
        <family val="1"/>
        <charset val="136"/>
      </rPr>
      <t>月</t>
    </r>
    <r>
      <rPr>
        <sz val="12"/>
        <rFont val="Times New Roman"/>
        <family val="1"/>
      </rPr>
      <t>25</t>
    </r>
    <r>
      <rPr>
        <sz val="12"/>
        <rFont val="新細明體"/>
        <family val="1"/>
        <charset val="136"/>
      </rPr>
      <t>日臺教學</t>
    </r>
    <r>
      <rPr>
        <sz val="12"/>
        <rFont val="Times New Roman"/>
        <family val="1"/>
      </rPr>
      <t>(</t>
    </r>
    <r>
      <rPr>
        <sz val="12"/>
        <rFont val="新細明體"/>
        <family val="1"/>
        <charset val="136"/>
      </rPr>
      <t>三</t>
    </r>
    <r>
      <rPr>
        <sz val="12"/>
        <rFont val="Times New Roman"/>
        <family val="1"/>
      </rPr>
      <t>)</t>
    </r>
    <r>
      <rPr>
        <sz val="12"/>
        <rFont val="新細明體"/>
        <family val="1"/>
        <charset val="136"/>
      </rPr>
      <t>字第</t>
    </r>
    <r>
      <rPr>
        <sz val="12"/>
        <rFont val="Times New Roman"/>
        <family val="1"/>
      </rPr>
      <t>1132806107</t>
    </r>
    <r>
      <rPr>
        <sz val="12"/>
        <rFont val="新細明體"/>
        <family val="1"/>
        <charset val="136"/>
      </rPr>
      <t>號函，於校園內提供多元生理用品，以確保學生可獲得所需資源及建構多元友善的學習環境，如有上開經費需求，得列入經常門「其他」項下。</t>
    </r>
    <phoneticPr fontId="2" type="noConversion"/>
  </si>
  <si>
    <r>
      <rPr>
        <sz val="12"/>
        <rFont val="新細明體"/>
        <family val="1"/>
        <charset val="136"/>
      </rPr>
      <t>註</t>
    </r>
    <r>
      <rPr>
        <sz val="12"/>
        <rFont val="Times New Roman"/>
        <family val="1"/>
      </rPr>
      <t>8</t>
    </r>
    <r>
      <rPr>
        <sz val="12"/>
        <rFont val="新細明體"/>
        <family val="1"/>
        <charset val="136"/>
      </rPr>
      <t>：</t>
    </r>
  </si>
  <si>
    <r>
      <rPr>
        <sz val="12"/>
        <rFont val="新細明體"/>
        <family val="1"/>
        <charset val="136"/>
      </rPr>
      <t>已申請兼任師資待遇成效獎勵經費並獲核定之學校，所獲核定之經費得用於支付兼任教師授課鐘點費；未獲核定之學校不得支用。</t>
    </r>
  </si>
  <si>
    <r>
      <rPr>
        <sz val="12"/>
        <rFont val="新細明體"/>
        <family val="1"/>
        <charset val="136"/>
      </rPr>
      <t>註</t>
    </r>
    <r>
      <rPr>
        <sz val="12"/>
        <rFont val="Times New Roman"/>
        <family val="1"/>
      </rPr>
      <t>9</t>
    </r>
    <r>
      <rPr>
        <sz val="12"/>
        <rFont val="新細明體"/>
        <family val="1"/>
        <charset val="136"/>
      </rPr>
      <t>：</t>
    </r>
  </si>
  <si>
    <r>
      <rPr>
        <sz val="12"/>
        <rFont val="新細明體"/>
        <family val="1"/>
        <charset val="136"/>
      </rPr>
      <t>已申請提升學生留用合作機構成效獎勵經費並獲核定之學校，所獲核定之經費僅限用於執行</t>
    </r>
    <r>
      <rPr>
        <sz val="12"/>
        <rFont val="Times New Roman"/>
        <family val="1"/>
      </rPr>
      <t>112</t>
    </r>
    <r>
      <rPr>
        <sz val="12"/>
        <rFont val="新細明體"/>
        <family val="1"/>
        <charset val="136"/>
      </rPr>
      <t>年度「產業實務人才培育專班」之系所。</t>
    </r>
    <phoneticPr fontId="2" type="noConversion"/>
  </si>
  <si>
    <r>
      <rPr>
        <sz val="12"/>
        <rFont val="新細明體"/>
        <family val="1"/>
        <charset val="136"/>
      </rPr>
      <t>註</t>
    </r>
    <r>
      <rPr>
        <sz val="12"/>
        <rFont val="Times New Roman"/>
        <family val="1"/>
      </rPr>
      <t>10</t>
    </r>
    <r>
      <rPr>
        <sz val="12"/>
        <rFont val="新細明體"/>
        <family val="1"/>
        <charset val="136"/>
      </rPr>
      <t>：</t>
    </r>
  </si>
  <si>
    <r>
      <rPr>
        <sz val="12"/>
        <rFont val="新細明體"/>
        <family val="1"/>
        <charset val="136"/>
      </rPr>
      <t>經常門獎勵補助經費不得用於校內人員出席費、稿費、審查費、工作費、主持費、引言費、諮詢費、訪視費及評鑑費等相關酬勞。</t>
    </r>
  </si>
  <si>
    <r>
      <rPr>
        <sz val="11"/>
        <rFont val="新細明體"/>
        <family val="1"/>
        <charset val="136"/>
      </rPr>
      <t>若以獎勵補助款支應重大修繕維護工程款項，請於備註欄註記教育部核准文號。</t>
    </r>
    <phoneticPr fontId="2" type="noConversion"/>
  </si>
  <si>
    <r>
      <rPr>
        <sz val="12"/>
        <rFont val="新細明體"/>
        <family val="1"/>
        <charset val="136"/>
      </rPr>
      <t>使用社團</t>
    </r>
    <phoneticPr fontId="2" type="noConversion"/>
  </si>
  <si>
    <r>
      <rPr>
        <sz val="12"/>
        <rFont val="新細明體"/>
        <family val="1"/>
        <charset val="136"/>
      </rPr>
      <t xml:space="preserve">資料類型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</si>
  <si>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項目內容</t>
    </r>
    <phoneticPr fontId="2" type="noConversion"/>
  </si>
  <si>
    <r>
      <rPr>
        <sz val="12"/>
        <rFont val="新細明體"/>
        <family val="1"/>
        <charset val="136"/>
      </rPr>
      <t>冊數</t>
    </r>
    <r>
      <rPr>
        <sz val="12"/>
        <rFont val="Times New Roman"/>
        <family val="1"/>
      </rPr>
      <t xml:space="preserve">/
</t>
    </r>
    <r>
      <rPr>
        <sz val="12"/>
        <rFont val="新細明體"/>
        <family val="1"/>
        <charset val="136"/>
      </rPr>
      <t>種類數</t>
    </r>
    <phoneticPr fontId="2" type="noConversion"/>
  </si>
  <si>
    <r>
      <rPr>
        <sz val="12"/>
        <rFont val="新細明體"/>
        <family val="1"/>
        <charset val="136"/>
      </rPr>
      <t>保管地點</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</si>
  <si>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1</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</si>
  <si>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</si>
  <si>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公開招標</t>
    </r>
    <phoneticPr fontId="2" type="noConversion"/>
  </si>
  <si>
    <r>
      <rPr>
        <sz val="12"/>
        <rFont val="新細明體"/>
        <family val="1"/>
        <charset val="136"/>
      </rPr>
      <t>資料名稱</t>
    </r>
    <phoneticPr fontId="2" type="noConversion"/>
  </si>
  <si>
    <r>
      <rPr>
        <sz val="12"/>
        <rFont val="新細明體"/>
        <family val="1"/>
        <charset val="136"/>
      </rPr>
      <t>頁碼</t>
    </r>
    <phoneticPr fontId="2" type="noConversion"/>
  </si>
  <si>
    <r>
      <rPr>
        <sz val="12"/>
        <rFont val="新細明體"/>
        <family val="1"/>
        <charset val="136"/>
      </rPr>
      <t>附件一</t>
    </r>
    <phoneticPr fontId="2" type="noConversion"/>
  </si>
  <si>
    <r>
      <rPr>
        <sz val="12"/>
        <rFont val="新細明體"/>
        <family val="1"/>
        <charset val="136"/>
      </rPr>
      <t>資本門教學及研究設備執行表</t>
    </r>
    <phoneticPr fontId="2" type="noConversion"/>
  </si>
  <si>
    <r>
      <rPr>
        <sz val="12"/>
        <rFont val="新細明體"/>
        <family val="1"/>
        <charset val="136"/>
      </rPr>
      <t>附件二</t>
    </r>
    <phoneticPr fontId="2" type="noConversion"/>
  </si>
  <si>
    <r>
      <rPr>
        <sz val="12"/>
        <rFont val="新細明體"/>
        <family val="1"/>
        <charset val="136"/>
      </rPr>
      <t>資本門圖書館自動化設備執行表</t>
    </r>
    <phoneticPr fontId="2" type="noConversion"/>
  </si>
  <si>
    <r>
      <rPr>
        <sz val="12"/>
        <rFont val="新細明體"/>
        <family val="1"/>
        <charset val="136"/>
      </rPr>
      <t>附件三</t>
    </r>
    <phoneticPr fontId="2" type="noConversion"/>
  </si>
  <si>
    <r>
      <rPr>
        <sz val="12"/>
        <rFont val="新細明體"/>
        <family val="1"/>
        <charset val="136"/>
      </rPr>
      <t>資本門圖書期刊、教學媒體相關資源執行表</t>
    </r>
    <phoneticPr fontId="2" type="noConversion"/>
  </si>
  <si>
    <r>
      <rPr>
        <sz val="12"/>
        <rFont val="新細明體"/>
        <family val="1"/>
        <charset val="136"/>
      </rPr>
      <t>附件四</t>
    </r>
    <phoneticPr fontId="2" type="noConversion"/>
  </si>
  <si>
    <r>
      <rPr>
        <sz val="12"/>
        <rFont val="新細明體"/>
        <family val="1"/>
        <charset val="136"/>
      </rPr>
      <t>資本門學生事務及輔導相關設備執行表</t>
    </r>
    <phoneticPr fontId="2" type="noConversion"/>
  </si>
  <si>
    <r>
      <rPr>
        <sz val="12"/>
        <rFont val="新細明體"/>
        <family val="1"/>
        <charset val="136"/>
      </rPr>
      <t>附件五</t>
    </r>
    <phoneticPr fontId="2" type="noConversion"/>
  </si>
  <si>
    <r>
      <rPr>
        <sz val="12"/>
        <rFont val="新細明體"/>
        <family val="1"/>
        <charset val="136"/>
      </rPr>
      <t>資本門其他設施及重大修繕維護工程執行表</t>
    </r>
    <phoneticPr fontId="2" type="noConversion"/>
  </si>
  <si>
    <r>
      <rPr>
        <sz val="12"/>
        <rFont val="新細明體"/>
        <family val="1"/>
        <charset val="136"/>
      </rPr>
      <t>附件六</t>
    </r>
    <phoneticPr fontId="2" type="noConversion"/>
  </si>
  <si>
    <r>
      <rPr>
        <sz val="12"/>
        <rFont val="新細明體"/>
        <family val="1"/>
        <charset val="136"/>
      </rPr>
      <t>經常門經費執行彙整表</t>
    </r>
    <phoneticPr fontId="2" type="noConversion"/>
  </si>
  <si>
    <r>
      <rPr>
        <sz val="12"/>
        <rFont val="新細明體"/>
        <family val="1"/>
        <charset val="136"/>
      </rPr>
      <t>附件六之</t>
    </r>
    <r>
      <rPr>
        <sz val="12"/>
        <rFont val="Times New Roman"/>
        <family val="1"/>
      </rPr>
      <t>(</t>
    </r>
    <r>
      <rPr>
        <sz val="12"/>
        <rFont val="新細明體"/>
        <family val="1"/>
        <charset val="136"/>
      </rPr>
      <t>一</t>
    </r>
    <r>
      <rPr>
        <sz val="12"/>
        <rFont val="Times New Roman"/>
        <family val="1"/>
      </rPr>
      <t>)</t>
    </r>
    <phoneticPr fontId="2" type="noConversion"/>
  </si>
  <si>
    <r>
      <rPr>
        <sz val="12"/>
        <rFont val="新細明體"/>
        <family val="1"/>
        <charset val="136"/>
      </rPr>
      <t>改善教學、教師薪資及師資結構執行表</t>
    </r>
  </si>
  <si>
    <r>
      <rPr>
        <sz val="12"/>
        <rFont val="新細明體"/>
        <family val="1"/>
        <charset val="136"/>
      </rPr>
      <t>一、新聘（</t>
    </r>
    <r>
      <rPr>
        <sz val="12"/>
        <rFont val="Times New Roman"/>
        <family val="1"/>
      </rPr>
      <t>3</t>
    </r>
    <r>
      <rPr>
        <sz val="12"/>
        <rFont val="新細明體"/>
        <family val="1"/>
        <charset val="136"/>
      </rPr>
      <t>年內）專任教師薪資</t>
    </r>
    <phoneticPr fontId="2" type="noConversion"/>
  </si>
  <si>
    <r>
      <rPr>
        <sz val="12"/>
        <rFont val="新細明體"/>
        <family val="1"/>
        <charset val="136"/>
      </rPr>
      <t>二、提高現職專任教師薪資</t>
    </r>
    <phoneticPr fontId="2" type="noConversion"/>
  </si>
  <si>
    <r>
      <rPr>
        <sz val="12"/>
        <rFont val="新細明體"/>
        <family val="1"/>
        <charset val="136"/>
      </rPr>
      <t>三、現職專任教師彈性薪資</t>
    </r>
    <phoneticPr fontId="2" type="noConversion"/>
  </si>
  <si>
    <r>
      <rPr>
        <sz val="12"/>
        <rFont val="新細明體"/>
        <family val="1"/>
        <charset val="136"/>
      </rPr>
      <t>四、推動實務教學</t>
    </r>
    <phoneticPr fontId="2" type="noConversion"/>
  </si>
  <si>
    <r>
      <rPr>
        <sz val="12"/>
        <rFont val="新細明體"/>
        <family val="1"/>
        <charset val="136"/>
      </rPr>
      <t>五、研究</t>
    </r>
    <phoneticPr fontId="2" type="noConversion"/>
  </si>
  <si>
    <r>
      <rPr>
        <sz val="12"/>
        <rFont val="新細明體"/>
        <family val="1"/>
        <charset val="136"/>
      </rPr>
      <t>六、研習</t>
    </r>
    <phoneticPr fontId="2" type="noConversion"/>
  </si>
  <si>
    <r>
      <rPr>
        <sz val="12"/>
        <rFont val="新細明體"/>
        <family val="1"/>
        <charset val="136"/>
      </rPr>
      <t>七、進修</t>
    </r>
    <phoneticPr fontId="2" type="noConversion"/>
  </si>
  <si>
    <r>
      <rPr>
        <sz val="12"/>
        <rFont val="新細明體"/>
        <family val="1"/>
        <charset val="136"/>
      </rPr>
      <t>八、升等</t>
    </r>
    <phoneticPr fontId="2" type="noConversion"/>
  </si>
  <si>
    <r>
      <rPr>
        <sz val="12"/>
        <rFont val="新細明體"/>
        <family val="1"/>
        <charset val="136"/>
      </rPr>
      <t>九、學校自辦研習活動</t>
    </r>
    <phoneticPr fontId="2" type="noConversion"/>
  </si>
  <si>
    <r>
      <rPr>
        <sz val="12"/>
        <rFont val="新細明體"/>
        <family val="1"/>
        <charset val="136"/>
      </rPr>
      <t>附件六之</t>
    </r>
    <r>
      <rPr>
        <sz val="12"/>
        <rFont val="Times New Roman"/>
        <family val="1"/>
      </rPr>
      <t>(</t>
    </r>
    <r>
      <rPr>
        <sz val="12"/>
        <rFont val="新細明體"/>
        <family val="1"/>
        <charset val="136"/>
      </rPr>
      <t>二</t>
    </r>
    <r>
      <rPr>
        <sz val="12"/>
        <rFont val="Times New Roman"/>
        <family val="1"/>
      </rPr>
      <t>)</t>
    </r>
    <phoneticPr fontId="2" type="noConversion"/>
  </si>
  <si>
    <r>
      <rPr>
        <sz val="12"/>
        <rFont val="新細明體"/>
        <family val="1"/>
        <charset val="136"/>
      </rPr>
      <t>學生事務及輔導相關工作經費執行表</t>
    </r>
    <phoneticPr fontId="2" type="noConversion"/>
  </si>
  <si>
    <r>
      <rPr>
        <sz val="12"/>
        <rFont val="新細明體"/>
        <family val="1"/>
        <charset val="136"/>
      </rPr>
      <t>一、外聘社團指導教師之鐘點費</t>
    </r>
    <phoneticPr fontId="2" type="noConversion"/>
  </si>
  <si>
    <r>
      <rPr>
        <sz val="12"/>
        <rFont val="新細明體"/>
        <family val="1"/>
        <charset val="136"/>
      </rPr>
      <t>二、學生事務及輔導相關物品</t>
    </r>
    <phoneticPr fontId="2" type="noConversion"/>
  </si>
  <si>
    <r>
      <rPr>
        <sz val="12"/>
        <rFont val="新細明體"/>
        <family val="1"/>
        <charset val="136"/>
      </rPr>
      <t>三、其他學輔相關工作經費執行成效表</t>
    </r>
    <phoneticPr fontId="2" type="noConversion"/>
  </si>
  <si>
    <r>
      <rPr>
        <sz val="12"/>
        <rFont val="新細明體"/>
        <family val="1"/>
        <charset val="136"/>
      </rPr>
      <t>附件六之</t>
    </r>
    <r>
      <rPr>
        <sz val="12"/>
        <rFont val="Times New Roman"/>
        <family val="1"/>
      </rPr>
      <t>(</t>
    </r>
    <r>
      <rPr>
        <sz val="12"/>
        <rFont val="新細明體"/>
        <family val="1"/>
        <charset val="136"/>
      </rPr>
      <t>三</t>
    </r>
    <r>
      <rPr>
        <sz val="12"/>
        <rFont val="Times New Roman"/>
        <family val="1"/>
      </rPr>
      <t>)</t>
    </r>
    <phoneticPr fontId="2" type="noConversion"/>
  </si>
  <si>
    <r>
      <rPr>
        <sz val="12"/>
        <rFont val="新細明體"/>
        <family val="1"/>
        <charset val="136"/>
      </rPr>
      <t>行政人員相關業務研習及進修執行表</t>
    </r>
  </si>
  <si>
    <r>
      <rPr>
        <sz val="12"/>
        <rFont val="新細明體"/>
        <family val="1"/>
        <charset val="136"/>
      </rPr>
      <t>一、行政人員進修</t>
    </r>
    <phoneticPr fontId="2" type="noConversion"/>
  </si>
  <si>
    <r>
      <rPr>
        <sz val="12"/>
        <rFont val="新細明體"/>
        <family val="1"/>
        <charset val="136"/>
      </rPr>
      <t>二、行政人員業務研習</t>
    </r>
    <phoneticPr fontId="2" type="noConversion"/>
  </si>
  <si>
    <r>
      <rPr>
        <sz val="12"/>
        <rFont val="新細明體"/>
        <family val="1"/>
        <charset val="136"/>
      </rPr>
      <t>三、學校自辦行政研習活動</t>
    </r>
    <phoneticPr fontId="2" type="noConversion"/>
  </si>
  <si>
    <r>
      <rPr>
        <sz val="12"/>
        <rFont val="新細明體"/>
        <family val="1"/>
        <charset val="136"/>
      </rPr>
      <t>附件六之</t>
    </r>
    <r>
      <rPr>
        <sz val="12"/>
        <rFont val="Times New Roman"/>
        <family val="1"/>
      </rPr>
      <t>(</t>
    </r>
    <r>
      <rPr>
        <sz val="12"/>
        <rFont val="新細明體"/>
        <family val="1"/>
        <charset val="136"/>
      </rPr>
      <t>四</t>
    </r>
    <r>
      <rPr>
        <sz val="12"/>
        <rFont val="Times New Roman"/>
        <family val="1"/>
      </rPr>
      <t>)</t>
    </r>
    <phoneticPr fontId="2" type="noConversion"/>
  </si>
  <si>
    <r>
      <rPr>
        <sz val="12"/>
        <rFont val="新細明體"/>
        <family val="1"/>
        <charset val="136"/>
      </rPr>
      <t>改善教學相關物品執行表</t>
    </r>
  </si>
  <si>
    <r>
      <rPr>
        <sz val="12"/>
        <rFont val="新細明體"/>
        <family val="1"/>
        <charset val="136"/>
      </rPr>
      <t>附件六之</t>
    </r>
    <r>
      <rPr>
        <sz val="12"/>
        <rFont val="Times New Roman"/>
        <family val="1"/>
      </rPr>
      <t>(</t>
    </r>
    <r>
      <rPr>
        <sz val="12"/>
        <rFont val="新細明體"/>
        <family val="1"/>
        <charset val="136"/>
      </rPr>
      <t>五</t>
    </r>
    <r>
      <rPr>
        <sz val="12"/>
        <rFont val="Times New Roman"/>
        <family val="1"/>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</si>
  <si>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年以下之電子資料庫及軟體執行表</t>
    </r>
    <phoneticPr fontId="2" type="noConversion"/>
  </si>
  <si>
    <r>
      <rPr>
        <sz val="12"/>
        <rFont val="新細明體"/>
        <family val="1"/>
        <charset val="136"/>
      </rPr>
      <t>附件六之</t>
    </r>
    <r>
      <rPr>
        <sz val="12"/>
        <rFont val="Times New Roman"/>
        <family val="1"/>
      </rPr>
      <t>(</t>
    </r>
    <r>
      <rPr>
        <sz val="12"/>
        <rFont val="新細明體"/>
        <family val="1"/>
        <charset val="136"/>
      </rPr>
      <t>六</t>
    </r>
    <r>
      <rPr>
        <sz val="12"/>
        <rFont val="Times New Roman"/>
        <family val="1"/>
      </rPr>
      <t>)</t>
    </r>
    <phoneticPr fontId="2" type="noConversion"/>
  </si>
  <si>
    <r>
      <rPr>
        <sz val="12"/>
        <rFont val="新細明體"/>
        <family val="1"/>
        <charset val="136"/>
      </rPr>
      <t>兼任教師授課鐘點費執行表</t>
    </r>
  </si>
  <si>
    <r>
      <rPr>
        <sz val="12"/>
        <rFont val="新細明體"/>
        <family val="1"/>
        <charset val="136"/>
      </rPr>
      <t>附件六之</t>
    </r>
    <r>
      <rPr>
        <sz val="12"/>
        <rFont val="Times New Roman"/>
        <family val="1"/>
      </rPr>
      <t>(</t>
    </r>
    <r>
      <rPr>
        <sz val="12"/>
        <rFont val="新細明體"/>
        <family val="1"/>
        <charset val="136"/>
      </rPr>
      <t>七</t>
    </r>
    <r>
      <rPr>
        <sz val="12"/>
        <rFont val="Times New Roman"/>
        <family val="1"/>
      </rPr>
      <t>)</t>
    </r>
    <phoneticPr fontId="2" type="noConversion"/>
  </si>
  <si>
    <r>
      <rPr>
        <sz val="12"/>
        <rFont val="新細明體"/>
        <family val="1"/>
        <charset val="136"/>
      </rPr>
      <t>學生留用合作機構獎勵經費執行表</t>
    </r>
    <phoneticPr fontId="2" type="noConversion"/>
  </si>
  <si>
    <r>
      <rPr>
        <sz val="12"/>
        <rFont val="新細明體"/>
        <family val="1"/>
        <charset val="136"/>
      </rPr>
      <t>附錄一</t>
    </r>
    <phoneticPr fontId="2" type="noConversion"/>
  </si>
  <si>
    <r>
      <rPr>
        <sz val="12"/>
        <rFont val="新細明體"/>
        <family val="1"/>
        <charset val="136"/>
      </rPr>
      <t>獎勵補助經費結餘款說明</t>
    </r>
    <phoneticPr fontId="2" type="noConversion"/>
  </si>
  <si>
    <r>
      <rPr>
        <sz val="12"/>
        <rFont val="新細明體"/>
        <family val="1"/>
        <charset val="136"/>
      </rPr>
      <t>附錄二</t>
    </r>
    <phoneticPr fontId="2" type="noConversion"/>
  </si>
  <si>
    <r>
      <rPr>
        <sz val="12"/>
        <rFont val="新細明體"/>
        <family val="1"/>
        <charset val="136"/>
      </rPr>
      <t>經費運用結合辦學特色與在地產業鏈結成果</t>
    </r>
    <phoneticPr fontId="2" type="noConversion"/>
  </si>
  <si>
    <r>
      <rPr>
        <b/>
        <sz val="12"/>
        <color rgb="FF0000FF"/>
        <rFont val="新細明體"/>
        <family val="1"/>
        <charset val="136"/>
      </rPr>
      <t>如有非屬於上列項目之執行結果，請參酌類似性質之表單欄位格式，自行增列所需表單。</t>
    </r>
    <phoneticPr fontId="2" type="noConversion"/>
  </si>
  <si>
    <r>
      <rPr>
        <b/>
        <sz val="12"/>
        <rFont val="新細明體"/>
        <family val="1"/>
        <charset val="136"/>
      </rPr>
      <t>【附件∕附錄】</t>
    </r>
    <phoneticPr fontId="2" type="noConversion"/>
  </si>
  <si>
    <t>「終審機制及審查通過日期」請依學校辦法訂定之終審程序填寫。如學校辦法規定之最終審查程序係由校長簽核，則填校長核准簽呈日（如114.8.15校長簽呈核准）；如學校辦法規定之最終審查程序為行政會議通過，則填寫會議通過日期（如114.4.2行政會議）。</t>
  </si>
  <si>
    <r>
      <rPr>
        <sz val="12"/>
        <rFont val="新細明體"/>
        <family val="1"/>
        <charset val="136"/>
      </rPr>
      <t>優先序</t>
    </r>
    <phoneticPr fontId="2" type="noConversion"/>
  </si>
  <si>
    <r>
      <rPr>
        <sz val="12"/>
        <rFont val="新細明體"/>
        <family val="1"/>
        <charset val="136"/>
      </rPr>
      <t xml:space="preserve">設備類別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</si>
  <si>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</si>
  <si>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</si>
  <si>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</si>
  <si>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</si>
  <si>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</si>
  <si>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</si>
  <si>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</si>
  <si>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</si>
  <si>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</si>
  <si>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</si>
  <si>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使用單位</t>
    </r>
    <phoneticPr fontId="2" type="noConversion"/>
  </si>
  <si>
    <r>
      <rPr>
        <sz val="12"/>
        <rFont val="新細明體"/>
        <family val="1"/>
        <charset val="136"/>
      </rPr>
      <t>使用年限</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</si>
  <si>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</si>
  <si>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</si>
  <si>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</si>
  <si>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</si>
  <si>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r>
      <rPr>
        <sz val="12"/>
        <rFont val="Times New Roman"/>
        <family val="1"/>
      </rPr>
      <t xml:space="preserve"> </t>
    </r>
    <r>
      <rPr>
        <sz val="12"/>
        <color rgb="FFFF0000"/>
        <rFont val="新細明體"/>
        <family val="1"/>
        <charset val="136"/>
      </rPr>
      <t>註</t>
    </r>
    <r>
      <rPr>
        <sz val="12"/>
        <color rgb="FFFF0000"/>
        <rFont val="Times New Roman"/>
        <family val="1"/>
      </rPr>
      <t>4</t>
    </r>
    <phoneticPr fontId="2" type="noConversion"/>
  </si>
  <si>
    <r>
      <rPr>
        <sz val="12"/>
        <rFont val="新細明體"/>
        <family val="1"/>
        <charset val="136"/>
      </rPr>
      <t xml:space="preserve">備註
</t>
    </r>
    <r>
      <rPr>
        <sz val="12"/>
        <color rgb="FFFF0000"/>
        <rFont val="新細明體"/>
        <family val="1"/>
        <charset val="136"/>
      </rPr>
      <t>註</t>
    </r>
    <r>
      <rPr>
        <sz val="12"/>
        <color rgb="FFFF0000"/>
        <rFont val="Times New Roman"/>
        <family val="1"/>
      </rPr>
      <t>5</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</si>
  <si>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</si>
  <si>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</si>
  <si>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</si>
  <si>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</si>
  <si>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t>每月
獎助金額</t>
    <phoneticPr fontId="2" type="noConversion"/>
  </si>
  <si>
    <t>校定辦法條文依據</t>
    <phoneticPr fontId="2" type="noConversion"/>
  </si>
  <si>
    <t>四、推動實務教學</t>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</si>
  <si>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114.8.15</t>
    </r>
    <r>
      <rPr>
        <sz val="11"/>
        <rFont val="新細明體"/>
        <family val="1"/>
        <charset val="136"/>
      </rPr>
      <t>校長簽呈核准）；如學校辦法規定之最終審查程序為校教評會通過，則填寫會議通過日期（如</t>
    </r>
    <r>
      <rPr>
        <sz val="11"/>
        <rFont val="Times New Roman"/>
        <family val="1"/>
      </rPr>
      <t>114.4.2</t>
    </r>
    <r>
      <rPr>
        <sz val="11"/>
        <rFont val="新細明體"/>
        <family val="1"/>
        <charset val="136"/>
      </rPr>
      <t>校教評會）。</t>
    </r>
    <phoneticPr fontId="2" type="noConversion"/>
  </si>
  <si>
    <r>
      <rPr>
        <sz val="11"/>
        <rFont val="新細明體"/>
        <family val="1"/>
        <charset val="136"/>
      </rPr>
      <t>註</t>
    </r>
    <r>
      <rPr>
        <sz val="11"/>
        <rFont val="Times New Roman"/>
        <family val="1"/>
      </rPr>
      <t>6</t>
    </r>
    <r>
      <rPr>
        <sz val="11"/>
        <rFont val="新細明體"/>
        <family val="1"/>
        <charset val="136"/>
      </rPr>
      <t>：</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</si>
  <si>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114.8.15</t>
    </r>
    <r>
      <rPr>
        <sz val="11"/>
        <rFont val="新細明體"/>
        <family val="1"/>
        <charset val="136"/>
      </rPr>
      <t>校長簽呈核准）；如學校辦法規定之最終審查程序為校教評會通過，則填寫會議通過日期（如</t>
    </r>
    <r>
      <rPr>
        <sz val="11"/>
        <rFont val="Times New Roman"/>
        <family val="1"/>
      </rPr>
      <t>114.4.2</t>
    </r>
    <r>
      <rPr>
        <sz val="11"/>
        <rFont val="新細明體"/>
        <family val="1"/>
        <charset val="136"/>
      </rPr>
      <t>校教評會）。</t>
    </r>
    <phoneticPr fontId="2" type="noConversion"/>
  </si>
  <si>
    <r>
      <rPr>
        <sz val="11"/>
        <rFont val="新細明體"/>
        <family val="1"/>
        <charset val="136"/>
      </rPr>
      <t>註</t>
    </r>
    <r>
      <rPr>
        <sz val="11"/>
        <rFont val="Times New Roman"/>
        <family val="1"/>
      </rPr>
      <t>7</t>
    </r>
    <r>
      <rPr>
        <sz val="11"/>
        <rFont val="新細明體"/>
        <family val="1"/>
        <charset val="136"/>
      </rPr>
      <t>：</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</si>
  <si>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4</t>
    </r>
    <phoneticPr fontId="2" type="noConversion"/>
  </si>
  <si>
    <r>
      <rPr>
        <sz val="11"/>
        <rFont val="新細明體"/>
        <family val="1"/>
        <charset val="136"/>
      </rPr>
      <t>調薪基準年</t>
    </r>
    <r>
      <rPr>
        <sz val="11"/>
        <rFont val="Times New Roman"/>
        <family val="1"/>
      </rPr>
      <t xml:space="preserve"> </t>
    </r>
    <r>
      <rPr>
        <sz val="11"/>
        <color rgb="FFFF0000"/>
        <rFont val="新細明體"/>
        <family val="1"/>
        <charset val="136"/>
      </rPr>
      <t>註</t>
    </r>
    <r>
      <rPr>
        <sz val="11"/>
        <color rgb="FFFF0000"/>
        <rFont val="Times New Roman"/>
        <family val="1"/>
      </rPr>
      <t>5</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</si>
  <si>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6</t>
    </r>
    <phoneticPr fontId="2" type="noConversion"/>
  </si>
  <si>
    <r>
      <t>校定辦法條文依據(須載明</t>
    </r>
    <r>
      <rPr>
        <b/>
        <sz val="11"/>
        <color rgb="FF0000FF"/>
        <rFont val="新細明體"/>
        <family val="1"/>
        <charset val="136"/>
      </rPr>
      <t>該辦法經本部核定之文號</t>
    </r>
    <r>
      <rPr>
        <sz val="11"/>
        <rFont val="新細明體"/>
        <family val="1"/>
        <charset val="136"/>
      </rPr>
      <t>)</t>
    </r>
    <phoneticPr fontId="2" type="noConversion"/>
  </si>
  <si>
    <t>系所</t>
    <phoneticPr fontId="2" type="noConversion"/>
  </si>
  <si>
    <t>職級</t>
    <phoneticPr fontId="2" type="noConversion"/>
  </si>
  <si>
    <r>
      <rPr>
        <sz val="11"/>
        <rFont val="新細明體"/>
        <family val="1"/>
        <charset val="136"/>
      </rPr>
      <t>日間</t>
    </r>
    <r>
      <rPr>
        <sz val="11"/>
        <rFont val="Times New Roman"/>
        <family val="1"/>
      </rPr>
      <t xml:space="preserve">
</t>
    </r>
    <r>
      <rPr>
        <sz val="11"/>
        <rFont val="細明體"/>
        <family val="1"/>
        <charset val="136"/>
      </rPr>
      <t>夜間</t>
    </r>
    <phoneticPr fontId="2" type="noConversion"/>
  </si>
  <si>
    <t>補助期間</t>
    <phoneticPr fontId="2" type="noConversion"/>
  </si>
  <si>
    <t>授課時數</t>
    <phoneticPr fontId="2" type="noConversion"/>
  </si>
  <si>
    <t>合計
補助金額</t>
    <phoneticPr fontId="2" type="noConversion"/>
  </si>
  <si>
    <r>
      <rPr>
        <sz val="13"/>
        <rFont val="新細明體"/>
        <family val="1"/>
        <charset val="136"/>
      </rPr>
      <t xml:space="preserve">改善教學相關物品
</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2" type="noConversion"/>
  </si>
  <si>
    <t>明細填列於「兼任教師鐘點費調升補助」成果報告</t>
    <phoneticPr fontId="2" type="noConversion"/>
  </si>
  <si>
    <r>
      <rPr>
        <sz val="13"/>
        <rFont val="新細明體"/>
        <family val="1"/>
        <charset val="136"/>
      </rPr>
      <t>兼任教師
授課鐘點費</t>
    </r>
    <r>
      <rPr>
        <vertAlign val="superscript"/>
        <sz val="13"/>
        <color rgb="FFFF0000"/>
        <rFont val="新細明體"/>
        <family val="1"/>
        <charset val="136"/>
      </rPr>
      <t>註</t>
    </r>
    <r>
      <rPr>
        <vertAlign val="superscript"/>
        <sz val="13"/>
        <color rgb="FFFF0000"/>
        <rFont val="Times New Roman"/>
        <family val="1"/>
      </rPr>
      <t xml:space="preserve">8
</t>
    </r>
    <r>
      <rPr>
        <b/>
        <sz val="11"/>
        <color rgb="FFC00000"/>
        <rFont val="新細明體"/>
        <family val="1"/>
        <charset val="136"/>
      </rPr>
      <t>案件數及金額彙整於本表，明細填列於「兼任教師鐘點費調升補助」成果報告</t>
    </r>
    <phoneticPr fontId="2" type="noConversion"/>
  </si>
  <si>
    <r>
      <rPr>
        <sz val="13"/>
        <rFont val="新細明體"/>
        <family val="1"/>
        <charset val="136"/>
      </rPr>
      <t>提高現職專任教師薪資</t>
    </r>
    <r>
      <rPr>
        <vertAlign val="superscript"/>
        <sz val="13"/>
        <color rgb="FFFF0000"/>
        <rFont val="新細明體"/>
        <family val="1"/>
        <charset val="136"/>
      </rPr>
      <t>註</t>
    </r>
    <r>
      <rPr>
        <vertAlign val="superscript"/>
        <sz val="13"/>
        <color rgb="FFFF0000"/>
        <rFont val="Times New Roman"/>
        <family val="1"/>
      </rPr>
      <t>3</t>
    </r>
    <r>
      <rPr>
        <sz val="13"/>
        <rFont val="Times New Roman"/>
        <family val="1"/>
      </rPr>
      <t xml:space="preserve">
</t>
    </r>
    <r>
      <rPr>
        <b/>
        <sz val="11"/>
        <color rgb="FFC00000"/>
        <rFont val="新細明體"/>
        <family val="1"/>
        <charset val="136"/>
      </rPr>
      <t>案件數及金額彙整於本表，明細填列於「調薪差額補助」成果報告</t>
    </r>
    <phoneticPr fontId="2" type="noConversion"/>
  </si>
  <si>
    <r>
      <t>「調薪基準年」</t>
    </r>
    <r>
      <rPr>
        <b/>
        <u/>
        <sz val="11"/>
        <color rgb="FF0000FF"/>
        <rFont val="新細明體"/>
        <family val="1"/>
        <charset val="136"/>
      </rPr>
      <t>比照當年度「調薪差額補助」經費辦理</t>
    </r>
    <r>
      <rPr>
        <sz val="11"/>
        <rFont val="新細明體"/>
        <family val="1"/>
        <charset val="136"/>
      </rPr>
      <t>，惟</t>
    </r>
    <r>
      <rPr>
        <b/>
        <u/>
        <sz val="11"/>
        <color rgb="FFFF0000"/>
        <rFont val="新細明體"/>
        <family val="1"/>
        <charset val="136"/>
      </rPr>
      <t>不得重複補助</t>
    </r>
    <r>
      <rPr>
        <sz val="11"/>
        <rFont val="新細明體"/>
        <family val="1"/>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</si>
</sst>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76" formatCode="&quot;$&quot;#,##0;[Red]&quot;$&quot;#,##0"/>
    <numFmt numFmtId="177" formatCode="&quot;$&quot;#,##0.00"/>
    <numFmt numFmtId="178" formatCode="#,##0_);[Red]\(#,##0\)"/>
    <numFmt numFmtId="179" formatCode="&quot;$&quot;#,##0_);[Red]\(&quot;$&quot;#,##0\)"/>
    <numFmt numFmtId="180" formatCode="#,##0_ "/>
    <numFmt numFmtId="181" formatCode="#,##0&quot;元&quot;"/>
    <numFmt numFmtId="182" formatCode="#,##0;[Red]#,##0"/>
    <numFmt numFmtId="183" formatCode="_-* #,##0_-;\-* #,##0_-;_-* &quot;-&quot;??_-;_-@_-"/>
  </numFmts>
  <fonts count="55" x14ac:knownFonts="1">
    <font>
      <sz val="12"/>
      <name val="新細明體"/>
      <family val="1"/>
      <charset val="136"/>
    </font>
    <font>
      <sz val="12"/>
      <name val="新細明體"/>
      <family val="1"/>
      <charset val="136"/>
    </font>
    <font>
      <sz val="9"/>
      <name val="新細明體"/>
      <family val="1"/>
      <charset val="136"/>
    </font>
    <font>
      <sz val="12"/>
      <name val="Times New Roman"/>
      <family val="1"/>
    </font>
    <font>
      <sz val="10"/>
      <name val="Times New Roman"/>
      <family val="1"/>
    </font>
    <font>
      <sz val="14"/>
      <name val="新細明體"/>
      <family val="1"/>
      <charset val="136"/>
    </font>
    <font>
      <sz val="14"/>
      <name val="Times New Roman"/>
      <family val="1"/>
    </font>
    <font>
      <sz val="10"/>
      <name val="新細明體"/>
      <family val="1"/>
      <charset val="136"/>
    </font>
    <font>
      <sz val="13"/>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Times New Roman"/>
      <family val="1"/>
    </font>
    <font>
      <b/>
      <sz val="12"/>
      <name val="新細明體"/>
      <family val="1"/>
      <charset val="136"/>
    </font>
    <font>
      <b/>
      <vertAlign val="superscript"/>
      <sz val="12"/>
      <color rgb="FFFF0000"/>
      <name val="新細明體"/>
      <family val="1"/>
      <charset val="136"/>
    </font>
    <font>
      <sz val="11"/>
      <color indexed="10"/>
      <name val="新細明體"/>
      <family val="1"/>
      <charset val="136"/>
    </font>
    <font>
      <b/>
      <sz val="12"/>
      <name val="Times New Roman"/>
      <family val="1"/>
    </font>
    <font>
      <b/>
      <vertAlign val="superscript"/>
      <sz val="12"/>
      <color rgb="FFFF0000"/>
      <name val="Times New Roman"/>
      <family val="1"/>
    </font>
    <font>
      <b/>
      <sz val="11"/>
      <name val="Times New Roman"/>
      <family val="1"/>
    </font>
    <font>
      <b/>
      <sz val="11"/>
      <name val="新細明體"/>
      <family val="1"/>
      <charset val="136"/>
    </font>
    <font>
      <b/>
      <u/>
      <sz val="12"/>
      <color indexed="10"/>
      <name val="新細明體"/>
      <family val="1"/>
      <charset val="136"/>
    </font>
    <font>
      <b/>
      <u/>
      <sz val="12"/>
      <color indexed="10"/>
      <name val="Times New Roman"/>
      <family val="1"/>
    </font>
    <font>
      <sz val="11"/>
      <color rgb="FFFF0000"/>
      <name val="新細明體"/>
      <family val="1"/>
      <charset val="136"/>
    </font>
    <font>
      <b/>
      <sz val="10"/>
      <name val="Times New Roman"/>
      <family val="1"/>
    </font>
    <font>
      <sz val="12"/>
      <color rgb="FFFF0000"/>
      <name val="新細明體"/>
      <family val="1"/>
      <charset val="136"/>
    </font>
    <font>
      <sz val="12"/>
      <color indexed="10"/>
      <name val="新細明體"/>
      <family val="1"/>
      <charset val="136"/>
    </font>
    <font>
      <b/>
      <u/>
      <sz val="11"/>
      <color rgb="FF0000FF"/>
      <name val="Times New Roman"/>
      <family val="1"/>
    </font>
    <font>
      <b/>
      <sz val="12"/>
      <color rgb="FF0000FF"/>
      <name val="新細明體"/>
      <family val="1"/>
      <charset val="136"/>
    </font>
    <font>
      <b/>
      <sz val="12"/>
      <color rgb="FF0000FF"/>
      <name val="Times New Roman"/>
      <family val="1"/>
    </font>
    <font>
      <b/>
      <u/>
      <sz val="12"/>
      <color rgb="FF0000FF"/>
      <name val="Times New Roman"/>
      <family val="1"/>
    </font>
    <font>
      <b/>
      <sz val="13"/>
      <name val="Times New Roman"/>
      <family val="1"/>
    </font>
    <font>
      <b/>
      <sz val="13"/>
      <name val="新細明體"/>
      <family val="1"/>
      <charset val="136"/>
    </font>
    <font>
      <b/>
      <sz val="11"/>
      <color rgb="FF0000FF"/>
      <name val="新細明體"/>
      <family val="1"/>
      <charset val="136"/>
    </font>
    <font>
      <b/>
      <u/>
      <sz val="12"/>
      <color rgb="FF0000FF"/>
      <name val="新細明體"/>
      <family val="1"/>
      <charset val="136"/>
    </font>
    <font>
      <b/>
      <u/>
      <sz val="11"/>
      <color rgb="FF0000FF"/>
      <name val="新細明體"/>
      <family val="1"/>
      <charset val="136"/>
    </font>
    <font>
      <b/>
      <u/>
      <sz val="11"/>
      <color rgb="FFFF0000"/>
      <name val="新細明體"/>
      <family val="1"/>
      <charset val="136"/>
    </font>
    <font>
      <sz val="12"/>
      <color rgb="FFC00000"/>
      <name val="Times New Roman"/>
      <family val="1"/>
    </font>
    <font>
      <sz val="12"/>
      <color rgb="FFC00000"/>
      <name val="新細明體"/>
      <family val="1"/>
      <charset val="136"/>
    </font>
    <font>
      <sz val="11"/>
      <name val="Times New Roman"/>
      <family val="1"/>
      <charset val="136"/>
    </font>
    <font>
      <b/>
      <sz val="12"/>
      <name val="Times New Roman"/>
      <family val="1"/>
      <charset val="136"/>
    </font>
    <font>
      <sz val="11"/>
      <name val="細明體"/>
      <family val="1"/>
      <charset val="136"/>
    </font>
    <font>
      <sz val="13"/>
      <name val="Times New Roman"/>
      <family val="1"/>
      <charset val="136"/>
    </font>
    <font>
      <b/>
      <sz val="12"/>
      <color rgb="FFC00000"/>
      <name val="新細明體"/>
      <family val="1"/>
      <charset val="136"/>
    </font>
    <font>
      <b/>
      <sz val="11"/>
      <color rgb="FFC00000"/>
      <name val="新細明體"/>
      <family val="1"/>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92">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double">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47">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xf numFmtId="0" fontId="3" fillId="0" borderId="8" xfId="0" applyFont="1" applyBorder="1" applyAlignment="1">
      <alignment horizontal="center" vertical="center"/>
    </xf>
    <xf numFmtId="176" fontId="3" fillId="0" borderId="0" xfId="0" applyNumberFormat="1"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176" fontId="3" fillId="0" borderId="1" xfId="0" applyNumberFormat="1" applyFont="1" applyBorder="1" applyAlignment="1">
      <alignment vertical="center"/>
    </xf>
    <xf numFmtId="0" fontId="3" fillId="0" borderId="13" xfId="0" applyFont="1" applyBorder="1" applyAlignment="1">
      <alignment vertical="center"/>
    </xf>
    <xf numFmtId="176" fontId="3" fillId="0" borderId="14" xfId="0" applyNumberFormat="1" applyFont="1" applyBorder="1" applyAlignment="1">
      <alignment vertical="center"/>
    </xf>
    <xf numFmtId="0" fontId="3" fillId="0" borderId="15" xfId="0" applyFont="1" applyBorder="1" applyAlignment="1">
      <alignment horizontal="right" vertical="center"/>
    </xf>
    <xf numFmtId="176" fontId="3" fillId="0" borderId="16" xfId="0" applyNumberFormat="1" applyFont="1" applyBorder="1" applyAlignment="1">
      <alignment vertical="center"/>
    </xf>
    <xf numFmtId="176" fontId="3" fillId="0" borderId="14"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xf>
    <xf numFmtId="10" fontId="9" fillId="3" borderId="6"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left" vertical="center"/>
    </xf>
    <xf numFmtId="10" fontId="9" fillId="3" borderId="19" xfId="0" applyNumberFormat="1"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0" fontId="9" fillId="3" borderId="5" xfId="0" applyNumberFormat="1" applyFont="1" applyFill="1" applyBorder="1" applyAlignment="1">
      <alignment horizontal="center" vertical="center"/>
    </xf>
    <xf numFmtId="10" fontId="9" fillId="3" borderId="20"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0" fontId="9" fillId="0" borderId="7" xfId="0" applyFont="1" applyBorder="1" applyAlignment="1">
      <alignment horizontal="center" vertical="center"/>
    </xf>
    <xf numFmtId="10" fontId="9" fillId="3" borderId="7" xfId="0" applyNumberFormat="1" applyFont="1" applyFill="1" applyBorder="1" applyAlignment="1">
      <alignment horizontal="center" vertical="center"/>
    </xf>
    <xf numFmtId="0" fontId="9" fillId="0" borderId="2" xfId="0" applyFont="1" applyBorder="1" applyAlignment="1">
      <alignment horizontal="center" vertical="center"/>
    </xf>
    <xf numFmtId="10" fontId="9" fillId="3" borderId="2" xfId="0" applyNumberFormat="1" applyFont="1" applyFill="1" applyBorder="1" applyAlignment="1">
      <alignment horizontal="center" vertical="center"/>
    </xf>
    <xf numFmtId="10" fontId="9" fillId="3" borderId="6" xfId="2" applyNumberFormat="1" applyFont="1" applyFill="1" applyBorder="1" applyAlignment="1">
      <alignment horizontal="center" vertical="center"/>
    </xf>
    <xf numFmtId="0" fontId="10" fillId="0" borderId="21" xfId="0" applyFont="1" applyBorder="1" applyAlignment="1">
      <alignment vertical="center" wrapText="1"/>
    </xf>
    <xf numFmtId="0" fontId="10" fillId="0" borderId="0" xfId="0" applyFont="1" applyAlignment="1">
      <alignment vertical="center"/>
    </xf>
    <xf numFmtId="0" fontId="10" fillId="0" borderId="2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3" fontId="10" fillId="0" borderId="5" xfId="0" applyNumberFormat="1" applyFont="1" applyBorder="1" applyAlignment="1">
      <alignment horizontal="center" vertical="center"/>
    </xf>
    <xf numFmtId="0" fontId="3" fillId="0" borderId="24" xfId="0" applyFont="1" applyBorder="1" applyAlignment="1">
      <alignment horizontal="center" vertical="center"/>
    </xf>
    <xf numFmtId="0" fontId="10" fillId="0" borderId="24" xfId="0" applyFont="1" applyBorder="1" applyAlignment="1">
      <alignment horizontal="center" vertical="center"/>
    </xf>
    <xf numFmtId="3" fontId="10" fillId="0" borderId="6" xfId="0" applyNumberFormat="1" applyFont="1" applyBorder="1" applyAlignment="1">
      <alignment horizontal="center" vertical="center"/>
    </xf>
    <xf numFmtId="0" fontId="3" fillId="0" borderId="9" xfId="0" applyFont="1" applyBorder="1" applyAlignment="1">
      <alignment vertical="center"/>
    </xf>
    <xf numFmtId="0" fontId="4" fillId="0" borderId="0" xfId="0" applyFont="1"/>
    <xf numFmtId="0" fontId="3" fillId="0" borderId="5"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10" fillId="0" borderId="21" xfId="0" applyFont="1" applyBorder="1" applyAlignment="1">
      <alignment vertical="center"/>
    </xf>
    <xf numFmtId="0" fontId="10" fillId="0" borderId="25" xfId="0" applyFont="1" applyBorder="1" applyAlignment="1">
      <alignment vertical="center"/>
    </xf>
    <xf numFmtId="0" fontId="4" fillId="0" borderId="0" xfId="0" applyFont="1" applyAlignment="1">
      <alignment vertical="center" wrapText="1"/>
    </xf>
    <xf numFmtId="0" fontId="3" fillId="0" borderId="21" xfId="0" applyFont="1" applyBorder="1" applyAlignment="1">
      <alignment vertical="center"/>
    </xf>
    <xf numFmtId="0" fontId="3" fillId="0" borderId="6" xfId="0" applyFont="1" applyBorder="1" applyAlignment="1">
      <alignment vertical="center"/>
    </xf>
    <xf numFmtId="0" fontId="3" fillId="0" borderId="25" xfId="0" applyFont="1" applyBorder="1" applyAlignment="1">
      <alignment vertical="center"/>
    </xf>
    <xf numFmtId="0" fontId="4" fillId="0" borderId="5" xfId="0" applyFont="1" applyBorder="1" applyAlignment="1">
      <alignment vertical="center"/>
    </xf>
    <xf numFmtId="0" fontId="3" fillId="0" borderId="0" xfId="0" applyFont="1" applyAlignment="1">
      <alignment vertical="center" wrapText="1"/>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3" fontId="10" fillId="0" borderId="0" xfId="0" applyNumberFormat="1" applyFont="1" applyAlignment="1">
      <alignment vertical="center"/>
    </xf>
    <xf numFmtId="178" fontId="10" fillId="0" borderId="5" xfId="1" applyNumberFormat="1" applyFont="1" applyBorder="1" applyAlignment="1">
      <alignment vertical="center" wrapText="1"/>
    </xf>
    <xf numFmtId="178" fontId="10" fillId="0" borderId="6" xfId="1" applyNumberFormat="1" applyFont="1" applyBorder="1" applyAlignment="1">
      <alignment vertical="center" wrapText="1"/>
    </xf>
    <xf numFmtId="178" fontId="10" fillId="0" borderId="5" xfId="0" applyNumberFormat="1" applyFont="1" applyBorder="1" applyAlignment="1">
      <alignment vertical="center"/>
    </xf>
    <xf numFmtId="178" fontId="10" fillId="0" borderId="6" xfId="0" applyNumberFormat="1" applyFont="1" applyBorder="1" applyAlignment="1">
      <alignment vertical="center"/>
    </xf>
    <xf numFmtId="178" fontId="3" fillId="0" borderId="5" xfId="0" applyNumberFormat="1" applyFont="1" applyBorder="1" applyAlignment="1">
      <alignment vertical="center" wrapText="1"/>
    </xf>
    <xf numFmtId="178" fontId="4" fillId="0" borderId="5" xfId="0" applyNumberFormat="1" applyFont="1" applyBorder="1" applyAlignment="1">
      <alignment vertical="center" wrapText="1"/>
    </xf>
    <xf numFmtId="3" fontId="10" fillId="0" borderId="0" xfId="0" applyNumberFormat="1" applyFont="1" applyAlignment="1">
      <alignment vertical="center" wrapText="1"/>
    </xf>
    <xf numFmtId="3" fontId="10" fillId="0" borderId="5" xfId="0" applyNumberFormat="1" applyFont="1" applyBorder="1" applyAlignment="1">
      <alignment vertical="center" wrapText="1"/>
    </xf>
    <xf numFmtId="3" fontId="10" fillId="0" borderId="6" xfId="0" applyNumberFormat="1" applyFont="1" applyBorder="1" applyAlignment="1">
      <alignment vertical="center" wrapText="1"/>
    </xf>
    <xf numFmtId="178" fontId="10" fillId="0" borderId="5" xfId="0" applyNumberFormat="1" applyFont="1" applyBorder="1" applyAlignment="1">
      <alignment vertical="center" wrapText="1"/>
    </xf>
    <xf numFmtId="178" fontId="10" fillId="0" borderId="6" xfId="0" applyNumberFormat="1" applyFont="1" applyBorder="1" applyAlignment="1">
      <alignment vertical="center" wrapText="1"/>
    </xf>
    <xf numFmtId="180" fontId="10" fillId="0" borderId="5" xfId="0" applyNumberFormat="1" applyFont="1" applyBorder="1" applyAlignment="1">
      <alignment vertical="center" wrapText="1"/>
    </xf>
    <xf numFmtId="180" fontId="10" fillId="0" borderId="6" xfId="0" applyNumberFormat="1" applyFont="1" applyBorder="1" applyAlignment="1">
      <alignment vertical="center" wrapText="1"/>
    </xf>
    <xf numFmtId="180" fontId="14" fillId="0" borderId="5" xfId="0" applyNumberFormat="1" applyFont="1" applyBorder="1" applyAlignment="1">
      <alignment vertical="center" wrapText="1"/>
    </xf>
    <xf numFmtId="176" fontId="10" fillId="0" borderId="0" xfId="0" applyNumberFormat="1" applyFont="1" applyAlignment="1">
      <alignment vertical="center"/>
    </xf>
    <xf numFmtId="178" fontId="14" fillId="0" borderId="5" xfId="0" applyNumberFormat="1" applyFont="1" applyBorder="1" applyAlignment="1">
      <alignment vertical="center" wrapText="1"/>
    </xf>
    <xf numFmtId="178" fontId="14" fillId="0" borderId="6" xfId="0" applyNumberFormat="1" applyFont="1" applyBorder="1" applyAlignment="1">
      <alignment vertical="center" wrapText="1"/>
    </xf>
    <xf numFmtId="176" fontId="10" fillId="0" borderId="0" xfId="0" applyNumberFormat="1" applyFont="1" applyAlignment="1">
      <alignment vertical="center" wrapText="1"/>
    </xf>
    <xf numFmtId="0" fontId="10" fillId="0" borderId="0" xfId="0" applyFont="1" applyAlignment="1">
      <alignment horizontal="center" vertical="center" wrapText="1"/>
    </xf>
    <xf numFmtId="49" fontId="3" fillId="0" borderId="0" xfId="0" applyNumberFormat="1" applyFont="1" applyAlignment="1">
      <alignment vertical="center"/>
    </xf>
    <xf numFmtId="49" fontId="3" fillId="0" borderId="0" xfId="0" applyNumberFormat="1" applyFont="1"/>
    <xf numFmtId="0" fontId="10" fillId="0" borderId="0" xfId="0" applyFont="1" applyAlignment="1">
      <alignment horizontal="right" vertical="top"/>
    </xf>
    <xf numFmtId="0" fontId="3" fillId="0" borderId="0" xfId="0" applyFont="1" applyAlignment="1">
      <alignment vertical="top"/>
    </xf>
    <xf numFmtId="0" fontId="3" fillId="0" borderId="0" xfId="0" applyFont="1" applyAlignment="1">
      <alignment horizontal="right" vertical="top"/>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0" borderId="12" xfId="0" applyFont="1" applyBorder="1" applyAlignment="1">
      <alignment vertical="center" wrapText="1"/>
    </xf>
    <xf numFmtId="176" fontId="3" fillId="0" borderId="87" xfId="0" applyNumberFormat="1"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179" fontId="9" fillId="0" borderId="0" xfId="0" applyNumberFormat="1" applyFont="1" applyAlignment="1">
      <alignment horizontal="right" vertical="center"/>
    </xf>
    <xf numFmtId="10" fontId="9" fillId="0" borderId="0" xfId="0" applyNumberFormat="1" applyFont="1" applyAlignment="1">
      <alignment horizontal="center" vertical="center" wrapText="1"/>
    </xf>
    <xf numFmtId="10" fontId="9" fillId="0" borderId="0" xfId="2" applyNumberFormat="1" applyFont="1" applyFill="1" applyBorder="1" applyAlignment="1">
      <alignment horizontal="center" vertical="center"/>
    </xf>
    <xf numFmtId="179" fontId="9" fillId="0" borderId="0" xfId="0" applyNumberFormat="1" applyFont="1" applyAlignment="1">
      <alignment horizontal="center" vertical="center"/>
    </xf>
    <xf numFmtId="0" fontId="10" fillId="0" borderId="0" xfId="0" applyFont="1" applyAlignment="1">
      <alignment vertical="center" wrapText="1"/>
    </xf>
    <xf numFmtId="178" fontId="9" fillId="0" borderId="19"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3" borderId="6" xfId="0" applyNumberFormat="1" applyFont="1" applyFill="1" applyBorder="1" applyAlignment="1">
      <alignment horizontal="right" vertical="center"/>
    </xf>
    <xf numFmtId="178" fontId="9" fillId="0" borderId="2" xfId="0" applyNumberFormat="1" applyFont="1" applyBorder="1" applyAlignment="1">
      <alignment horizontal="right" vertical="center"/>
    </xf>
    <xf numFmtId="178" fontId="9" fillId="0" borderId="7" xfId="0" applyNumberFormat="1" applyFont="1" applyBorder="1" applyAlignment="1">
      <alignment horizontal="right" vertical="center"/>
    </xf>
    <xf numFmtId="178" fontId="9" fillId="0" borderId="20" xfId="0" applyNumberFormat="1" applyFont="1" applyBorder="1" applyAlignment="1">
      <alignment horizontal="right" vertical="center"/>
    </xf>
    <xf numFmtId="0" fontId="9" fillId="0" borderId="2" xfId="0" applyFont="1" applyBorder="1" applyAlignment="1">
      <alignment horizontal="justify" vertical="center" wrapText="1"/>
    </xf>
    <xf numFmtId="182" fontId="29" fillId="0" borderId="22" xfId="0" applyNumberFormat="1" applyFont="1" applyBorder="1" applyAlignment="1">
      <alignment vertical="center"/>
    </xf>
    <xf numFmtId="3" fontId="29" fillId="0" borderId="22" xfId="0" applyNumberFormat="1" applyFont="1" applyBorder="1" applyAlignment="1">
      <alignment vertical="center"/>
    </xf>
    <xf numFmtId="0" fontId="29" fillId="0" borderId="22" xfId="0" applyFont="1" applyBorder="1" applyAlignment="1">
      <alignment vertical="center"/>
    </xf>
    <xf numFmtId="0" fontId="29" fillId="0" borderId="23" xfId="0" applyFont="1" applyBorder="1" applyAlignment="1">
      <alignment vertical="center"/>
    </xf>
    <xf numFmtId="176" fontId="29" fillId="0" borderId="22" xfId="0"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182" fontId="29" fillId="0" borderId="22" xfId="0" applyNumberFormat="1" applyFont="1" applyBorder="1" applyAlignment="1">
      <alignment vertical="center" wrapText="1"/>
    </xf>
    <xf numFmtId="0" fontId="10" fillId="0" borderId="5" xfId="0" applyFont="1" applyBorder="1" applyAlignment="1">
      <alignment horizontal="center" vertical="center" shrinkToFit="1"/>
    </xf>
    <xf numFmtId="178" fontId="29" fillId="0" borderId="22" xfId="0" applyNumberFormat="1" applyFont="1" applyBorder="1" applyAlignment="1">
      <alignment vertical="center"/>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178" fontId="29" fillId="0" borderId="22" xfId="0" applyNumberFormat="1" applyFont="1" applyBorder="1" applyAlignment="1">
      <alignment vertical="center" wrapText="1"/>
    </xf>
    <xf numFmtId="182" fontId="27" fillId="0" borderId="22" xfId="0" applyNumberFormat="1" applyFont="1" applyBorder="1" applyAlignment="1">
      <alignment vertical="center"/>
    </xf>
    <xf numFmtId="176" fontId="27" fillId="0" borderId="22" xfId="0" applyNumberFormat="1" applyFont="1" applyBorder="1" applyAlignment="1">
      <alignment vertical="center"/>
    </xf>
    <xf numFmtId="0" fontId="27" fillId="0" borderId="22" xfId="0" applyFont="1" applyBorder="1" applyAlignment="1">
      <alignment vertical="center"/>
    </xf>
    <xf numFmtId="0" fontId="34" fillId="0" borderId="22" xfId="0" applyFont="1" applyBorder="1" applyAlignment="1">
      <alignment vertical="center" wrapText="1"/>
    </xf>
    <xf numFmtId="0" fontId="27" fillId="0" borderId="23" xfId="0" applyFont="1" applyBorder="1" applyAlignment="1">
      <alignment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6"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62" xfId="0" applyFont="1" applyBorder="1" applyAlignment="1">
      <alignment horizontal="center" vertical="center"/>
    </xf>
    <xf numFmtId="0" fontId="3" fillId="0" borderId="31" xfId="0" applyFont="1" applyBorder="1" applyAlignment="1">
      <alignment vertical="center" wrapText="1"/>
    </xf>
    <xf numFmtId="0" fontId="3" fillId="0" borderId="88"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178" fontId="3" fillId="2" borderId="9" xfId="0" applyNumberFormat="1" applyFont="1" applyFill="1" applyBorder="1" applyAlignment="1">
      <alignment horizontal="center" vertical="center"/>
    </xf>
    <xf numFmtId="178" fontId="3" fillId="0" borderId="5" xfId="0" applyNumberFormat="1" applyFont="1" applyBorder="1" applyAlignment="1">
      <alignment horizontal="right" vertical="center"/>
    </xf>
    <xf numFmtId="178" fontId="3" fillId="3" borderId="6" xfId="0" applyNumberFormat="1" applyFont="1" applyFill="1" applyBorder="1" applyAlignment="1">
      <alignment horizontal="right" vertical="center"/>
    </xf>
    <xf numFmtId="178" fontId="3" fillId="0" borderId="20" xfId="0" applyNumberFormat="1" applyFont="1" applyBorder="1" applyAlignment="1">
      <alignment horizontal="right" vertical="center"/>
    </xf>
    <xf numFmtId="0" fontId="3" fillId="0" borderId="86" xfId="0" applyFont="1" applyBorder="1" applyAlignment="1">
      <alignment vertical="center"/>
    </xf>
    <xf numFmtId="0" fontId="10" fillId="0" borderId="24" xfId="0" applyFont="1" applyBorder="1" applyAlignment="1">
      <alignment vertical="center" wrapText="1"/>
    </xf>
    <xf numFmtId="0" fontId="10" fillId="0" borderId="55" xfId="0" applyFont="1" applyBorder="1" applyAlignment="1">
      <alignmen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Alignment="1">
      <alignment vertical="top" wrapText="1"/>
    </xf>
    <xf numFmtId="0" fontId="3" fillId="0" borderId="21" xfId="0" applyFont="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66" xfId="0" applyFont="1" applyBorder="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39" fillId="0" borderId="0" xfId="0" applyFont="1" applyAlignment="1">
      <alignment horizontal="right" vertical="center" wrapText="1"/>
    </xf>
    <xf numFmtId="0" fontId="3" fillId="0" borderId="67" xfId="0" applyFont="1" applyBorder="1" applyAlignment="1">
      <alignment horizontal="center" vertical="center"/>
    </xf>
    <xf numFmtId="178" fontId="3" fillId="0" borderId="70" xfId="0" applyNumberFormat="1" applyFont="1" applyBorder="1" applyAlignment="1">
      <alignment horizontal="center" vertical="center"/>
    </xf>
    <xf numFmtId="176" fontId="3" fillId="0" borderId="1" xfId="0" applyNumberFormat="1" applyFont="1" applyBorder="1" applyAlignment="1">
      <alignment vertical="center" shrinkToFit="1"/>
    </xf>
    <xf numFmtId="176" fontId="3" fillId="0" borderId="14" xfId="0" applyNumberFormat="1" applyFont="1" applyBorder="1" applyAlignment="1">
      <alignment vertical="center" shrinkToFit="1"/>
    </xf>
    <xf numFmtId="0" fontId="10" fillId="0" borderId="4" xfId="0" applyFont="1" applyBorder="1" applyAlignment="1">
      <alignment vertical="center" wrapText="1"/>
    </xf>
    <xf numFmtId="10" fontId="3" fillId="2" borderId="2" xfId="2" applyNumberFormat="1" applyFont="1" applyFill="1" applyBorder="1" applyAlignment="1">
      <alignment horizontal="center" vertical="center"/>
    </xf>
    <xf numFmtId="10" fontId="3" fillId="2" borderId="5" xfId="2" applyNumberFormat="1" applyFont="1" applyFill="1" applyBorder="1" applyAlignment="1">
      <alignment horizontal="center" vertical="center"/>
    </xf>
    <xf numFmtId="10" fontId="3" fillId="2" borderId="27" xfId="2" applyNumberFormat="1" applyFont="1" applyFill="1" applyBorder="1" applyAlignment="1">
      <alignment horizontal="center" vertical="center"/>
    </xf>
    <xf numFmtId="178" fontId="3" fillId="3" borderId="27" xfId="0" applyNumberFormat="1" applyFont="1" applyFill="1" applyBorder="1" applyAlignment="1">
      <alignment horizontal="center" vertical="center"/>
    </xf>
    <xf numFmtId="49" fontId="10" fillId="0" borderId="0" xfId="0" applyNumberFormat="1" applyFont="1" applyAlignment="1">
      <alignment vertical="top"/>
    </xf>
    <xf numFmtId="49" fontId="10" fillId="0" borderId="0" xfId="0" applyNumberFormat="1" applyFont="1" applyAlignment="1">
      <alignment vertical="center"/>
    </xf>
    <xf numFmtId="49" fontId="10" fillId="0" borderId="0" xfId="0" applyNumberFormat="1" applyFont="1"/>
    <xf numFmtId="0" fontId="41" fillId="0" borderId="0" xfId="0" applyFont="1" applyAlignment="1">
      <alignment horizontal="left" vertical="center"/>
    </xf>
    <xf numFmtId="0" fontId="41" fillId="0" borderId="0" xfId="0" applyFont="1" applyAlignment="1">
      <alignment vertical="center"/>
    </xf>
    <xf numFmtId="0" fontId="10" fillId="0" borderId="0" xfId="0" applyFont="1" applyAlignment="1">
      <alignment horizontal="left" vertical="top"/>
    </xf>
    <xf numFmtId="176" fontId="3" fillId="0" borderId="1" xfId="0" applyNumberFormat="1" applyFont="1" applyBorder="1" applyAlignment="1">
      <alignment vertical="center" wrapText="1" shrinkToFit="1"/>
    </xf>
    <xf numFmtId="178" fontId="10" fillId="0" borderId="5" xfId="1" applyNumberFormat="1" applyFont="1" applyBorder="1" applyAlignment="1">
      <alignment horizontal="center" vertical="center" wrapText="1"/>
    </xf>
    <xf numFmtId="0" fontId="27" fillId="0" borderId="5" xfId="0" applyFont="1" applyBorder="1" applyAlignment="1">
      <alignment horizontal="center" vertical="center" wrapText="1"/>
    </xf>
    <xf numFmtId="0" fontId="27" fillId="0" borderId="5" xfId="0" applyFont="1" applyBorder="1" applyAlignment="1">
      <alignment horizontal="left" vertical="center"/>
    </xf>
    <xf numFmtId="0" fontId="47" fillId="0" borderId="4" xfId="0" applyFont="1" applyBorder="1" applyAlignment="1">
      <alignment horizontal="center" vertical="center" wrapText="1"/>
    </xf>
    <xf numFmtId="0" fontId="47" fillId="0" borderId="5" xfId="0" applyFont="1" applyBorder="1" applyAlignment="1">
      <alignment horizontal="center" vertical="center"/>
    </xf>
    <xf numFmtId="0" fontId="47" fillId="0" borderId="5" xfId="0" applyFont="1" applyBorder="1" applyAlignment="1">
      <alignment vertical="center" wrapText="1"/>
    </xf>
    <xf numFmtId="183" fontId="47" fillId="0" borderId="65" xfId="1" applyNumberFormat="1" applyFont="1" applyBorder="1" applyAlignment="1">
      <alignment vertical="center"/>
    </xf>
    <xf numFmtId="183" fontId="47" fillId="0" borderId="5" xfId="1" applyNumberFormat="1" applyFont="1" applyBorder="1" applyAlignment="1">
      <alignment vertical="center" wrapText="1"/>
    </xf>
    <xf numFmtId="0" fontId="47" fillId="0" borderId="21" xfId="0" applyFont="1" applyBorder="1" applyAlignment="1">
      <alignment vertical="center" wrapText="1"/>
    </xf>
    <xf numFmtId="183" fontId="3" fillId="0" borderId="65" xfId="1" applyNumberFormat="1" applyFont="1" applyBorder="1" applyAlignment="1">
      <alignment vertical="center"/>
    </xf>
    <xf numFmtId="178" fontId="3" fillId="0" borderId="65" xfId="0" applyNumberFormat="1" applyFont="1" applyBorder="1" applyAlignment="1">
      <alignment vertical="center" wrapText="1"/>
    </xf>
    <xf numFmtId="183" fontId="3" fillId="0" borderId="5" xfId="1" applyNumberFormat="1" applyFont="1" applyBorder="1" applyAlignment="1">
      <alignment vertical="center" wrapText="1"/>
    </xf>
    <xf numFmtId="0" fontId="3" fillId="0" borderId="6" xfId="0" applyFont="1" applyBorder="1" applyAlignment="1">
      <alignment vertical="center" wrapText="1"/>
    </xf>
    <xf numFmtId="178" fontId="3" fillId="0" borderId="53" xfId="0" applyNumberFormat="1" applyFont="1" applyBorder="1" applyAlignment="1">
      <alignment vertical="center" wrapText="1"/>
    </xf>
    <xf numFmtId="183" fontId="3" fillId="0" borderId="6" xfId="1" applyNumberFormat="1" applyFont="1" applyBorder="1" applyAlignment="1">
      <alignment vertical="center" wrapText="1"/>
    </xf>
    <xf numFmtId="0" fontId="3" fillId="0" borderId="25" xfId="0" applyFont="1" applyBorder="1" applyAlignment="1">
      <alignment vertical="center" wrapText="1"/>
    </xf>
    <xf numFmtId="183" fontId="27" fillId="0" borderId="22" xfId="1" applyNumberFormat="1" applyFont="1" applyBorder="1" applyAlignment="1">
      <alignment vertical="center"/>
    </xf>
    <xf numFmtId="178" fontId="27" fillId="0" borderId="22" xfId="0" applyNumberFormat="1" applyFont="1" applyBorder="1" applyAlignment="1">
      <alignment vertical="center"/>
    </xf>
    <xf numFmtId="176" fontId="27" fillId="0" borderId="85" xfId="0" applyNumberFormat="1" applyFont="1" applyBorder="1" applyAlignment="1">
      <alignment vertical="center"/>
    </xf>
    <xf numFmtId="0" fontId="27" fillId="0" borderId="23" xfId="0" applyFont="1" applyBorder="1" applyAlignment="1">
      <alignment vertical="center" wrapText="1"/>
    </xf>
    <xf numFmtId="0" fontId="39" fillId="0" borderId="0" xfId="0" applyFont="1" applyAlignment="1">
      <alignment vertical="center" wrapText="1"/>
    </xf>
    <xf numFmtId="0" fontId="49" fillId="0" borderId="0" xfId="0" applyFont="1" applyAlignment="1">
      <alignment horizontal="right" vertical="top"/>
    </xf>
    <xf numFmtId="0" fontId="29" fillId="0" borderId="52" xfId="0" applyFont="1" applyBorder="1" applyAlignment="1">
      <alignment horizontal="center" vertical="center"/>
    </xf>
    <xf numFmtId="176" fontId="53" fillId="0" borderId="87" xfId="0" applyNumberFormat="1" applyFont="1" applyBorder="1" applyAlignment="1">
      <alignment vertical="center" wrapText="1"/>
    </xf>
    <xf numFmtId="0" fontId="10" fillId="0" borderId="0" xfId="0" applyFont="1" applyAlignment="1">
      <alignment vertical="top" wrapText="1"/>
    </xf>
    <xf numFmtId="0" fontId="3" fillId="0" borderId="71" xfId="0" applyFont="1" applyBorder="1" applyAlignment="1">
      <alignment vertical="center"/>
    </xf>
    <xf numFmtId="0" fontId="3" fillId="0" borderId="73" xfId="0" applyFont="1" applyBorder="1" applyAlignment="1">
      <alignment vertical="center"/>
    </xf>
    <xf numFmtId="0" fontId="3" fillId="0" borderId="28" xfId="0" applyFont="1" applyBorder="1" applyAlignment="1">
      <alignment vertical="center"/>
    </xf>
    <xf numFmtId="0" fontId="27" fillId="0" borderId="0" xfId="0" applyFont="1" applyAlignment="1">
      <alignment horizontal="left" vertical="top"/>
    </xf>
    <xf numFmtId="0" fontId="27" fillId="0" borderId="0" xfId="0" applyFont="1" applyAlignment="1">
      <alignment vertical="top"/>
    </xf>
    <xf numFmtId="0" fontId="3" fillId="0" borderId="75" xfId="0" applyFont="1" applyBorder="1" applyAlignment="1">
      <alignment vertical="center"/>
    </xf>
    <xf numFmtId="0" fontId="3" fillId="0" borderId="3" xfId="0" applyFont="1" applyBorder="1" applyAlignment="1">
      <alignment vertical="center"/>
    </xf>
    <xf numFmtId="0" fontId="3" fillId="0" borderId="76" xfId="0" applyFont="1" applyBorder="1" applyAlignment="1">
      <alignment vertical="center"/>
    </xf>
    <xf numFmtId="0" fontId="3" fillId="0" borderId="7" xfId="0" applyFont="1" applyBorder="1" applyAlignment="1">
      <alignment vertical="center"/>
    </xf>
    <xf numFmtId="0" fontId="3" fillId="0" borderId="77" xfId="0" applyFont="1" applyBorder="1" applyAlignment="1">
      <alignment vertical="center"/>
    </xf>
    <xf numFmtId="0" fontId="3" fillId="0" borderId="29" xfId="0" applyFont="1" applyBorder="1" applyAlignment="1">
      <alignment vertical="center"/>
    </xf>
    <xf numFmtId="0" fontId="3" fillId="0" borderId="72" xfId="0" applyFont="1" applyBorder="1" applyAlignment="1">
      <alignment vertical="center"/>
    </xf>
    <xf numFmtId="0" fontId="3" fillId="0" borderId="74" xfId="0" applyFont="1" applyBorder="1" applyAlignment="1">
      <alignment vertical="center"/>
    </xf>
    <xf numFmtId="0" fontId="3" fillId="0" borderId="30"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17" xfId="0" applyFont="1" applyBorder="1" applyAlignment="1">
      <alignment horizontal="center" vertical="center"/>
    </xf>
    <xf numFmtId="0" fontId="3" fillId="0" borderId="47"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0" fillId="0" borderId="0" xfId="0" applyFont="1" applyAlignment="1">
      <alignment wrapText="1"/>
    </xf>
    <xf numFmtId="10" fontId="3" fillId="2" borderId="38" xfId="2" applyNumberFormat="1" applyFont="1" applyFill="1" applyBorder="1" applyAlignment="1">
      <alignment vertical="center"/>
    </xf>
    <xf numFmtId="10" fontId="3" fillId="2" borderId="39" xfId="2" applyNumberFormat="1" applyFont="1" applyFill="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vertical="center"/>
    </xf>
    <xf numFmtId="0" fontId="10" fillId="0" borderId="91" xfId="0" applyFont="1" applyBorder="1" applyAlignment="1">
      <alignment vertical="top"/>
    </xf>
    <xf numFmtId="0" fontId="3" fillId="0" borderId="91" xfId="0" applyFont="1" applyBorder="1"/>
    <xf numFmtId="0" fontId="3" fillId="0" borderId="44" xfId="0" applyFont="1" applyBorder="1" applyAlignment="1">
      <alignment horizontal="center"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78" xfId="0" applyFont="1" applyBorder="1" applyAlignment="1">
      <alignment horizontal="center" vertical="center" shrinkToFit="1"/>
    </xf>
    <xf numFmtId="0" fontId="3" fillId="0" borderId="69" xfId="0" applyFont="1" applyBorder="1" applyAlignment="1">
      <alignment horizontal="center" vertical="center" shrinkToFit="1"/>
    </xf>
    <xf numFmtId="10" fontId="3" fillId="3" borderId="27" xfId="2" applyNumberFormat="1" applyFont="1" applyFill="1" applyBorder="1" applyAlignment="1">
      <alignment horizontal="center" vertical="center"/>
    </xf>
    <xf numFmtId="0" fontId="27" fillId="0" borderId="0" xfId="0" applyFont="1" applyAlignment="1">
      <alignment horizontal="left" vertical="center"/>
    </xf>
    <xf numFmtId="0" fontId="27" fillId="0" borderId="0" xfId="0" applyFont="1" applyAlignment="1">
      <alignment vertical="center"/>
    </xf>
    <xf numFmtId="0" fontId="3" fillId="0" borderId="5" xfId="0" applyFont="1" applyBorder="1" applyAlignment="1">
      <alignment horizontal="center" vertical="center" wrapText="1"/>
    </xf>
    <xf numFmtId="0" fontId="3" fillId="0" borderId="20"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wrapText="1"/>
    </xf>
    <xf numFmtId="0" fontId="3" fillId="0" borderId="0" xfId="0" applyFont="1" applyAlignment="1">
      <alignment vertical="top"/>
    </xf>
    <xf numFmtId="0" fontId="3" fillId="0" borderId="48" xfId="0" applyFont="1" applyBorder="1" applyAlignment="1">
      <alignment horizontal="center" vertical="center"/>
    </xf>
    <xf numFmtId="0" fontId="3" fillId="0" borderId="21" xfId="0" applyFont="1" applyBorder="1" applyAlignment="1">
      <alignment horizontal="center" vertical="center"/>
    </xf>
    <xf numFmtId="0" fontId="3" fillId="0" borderId="49"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Alignment="1">
      <alignment horizontal="left" vertical="top"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alignment vertical="top"/>
    </xf>
    <xf numFmtId="0" fontId="3" fillId="0" borderId="48" xfId="0" applyFont="1" applyBorder="1" applyAlignment="1">
      <alignment horizontal="center" vertical="center" wrapText="1"/>
    </xf>
    <xf numFmtId="0" fontId="3" fillId="0" borderId="0" xfId="0" applyFont="1" applyAlignment="1">
      <alignment vertical="top" wrapText="1"/>
    </xf>
    <xf numFmtId="181" fontId="6" fillId="3" borderId="0" xfId="0" applyNumberFormat="1" applyFont="1" applyFill="1" applyAlignment="1">
      <alignment horizontal="center" vertical="center" shrinkToFit="1"/>
    </xf>
    <xf numFmtId="0" fontId="3" fillId="0" borderId="0" xfId="0" applyFont="1" applyAlignment="1">
      <alignment vertical="center" shrinkToFit="1"/>
    </xf>
    <xf numFmtId="0" fontId="9" fillId="0" borderId="49"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78" xfId="0" applyFont="1" applyBorder="1" applyAlignment="1">
      <alignment horizontal="left" vertical="center" shrinkToFit="1"/>
    </xf>
    <xf numFmtId="0" fontId="3" fillId="0" borderId="69" xfId="0" applyFont="1" applyBorder="1" applyAlignment="1">
      <alignment horizontal="left" vertical="center" shrinkToFit="1"/>
    </xf>
    <xf numFmtId="181" fontId="9" fillId="3" borderId="48" xfId="0" applyNumberFormat="1" applyFont="1" applyFill="1" applyBorder="1" applyAlignment="1">
      <alignment horizontal="center" vertical="center"/>
    </xf>
    <xf numFmtId="181" fontId="9" fillId="3" borderId="63" xfId="0" applyNumberFormat="1" applyFont="1" applyFill="1" applyBorder="1" applyAlignment="1">
      <alignment horizontal="center" vertical="center"/>
    </xf>
    <xf numFmtId="181" fontId="9" fillId="3" borderId="25" xfId="0" applyNumberFormat="1" applyFont="1" applyFill="1" applyBorder="1" applyAlignment="1">
      <alignment horizontal="center" vertical="center"/>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19" xfId="0" applyFont="1" applyBorder="1" applyAlignment="1">
      <alignment horizontal="center" vertical="center"/>
    </xf>
    <xf numFmtId="181" fontId="6" fillId="3" borderId="0" xfId="0" applyNumberFormat="1" applyFont="1" applyFill="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6" xfId="0" applyFont="1" applyBorder="1" applyAlignment="1">
      <alignment horizontal="center" vertical="center" wrapText="1"/>
    </xf>
    <xf numFmtId="0" fontId="52" fillId="0" borderId="49" xfId="0" applyFont="1" applyBorder="1" applyAlignment="1">
      <alignment horizontal="center" vertical="center" wrapText="1"/>
    </xf>
    <xf numFmtId="0" fontId="9" fillId="0" borderId="4"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181" fontId="9" fillId="3" borderId="61" xfId="0" applyNumberFormat="1" applyFont="1" applyFill="1" applyBorder="1" applyAlignment="1">
      <alignment horizontal="center" vertical="center"/>
    </xf>
    <xf numFmtId="181" fontId="9" fillId="3" borderId="21" xfId="0" applyNumberFormat="1" applyFont="1" applyFill="1" applyBorder="1" applyAlignment="1">
      <alignment horizontal="center" vertical="center"/>
    </xf>
    <xf numFmtId="181" fontId="9" fillId="3" borderId="62" xfId="0" applyNumberFormat="1" applyFont="1" applyFill="1" applyBorder="1" applyAlignment="1">
      <alignment horizontal="center" vertical="center"/>
    </xf>
    <xf numFmtId="0" fontId="9" fillId="0" borderId="78" xfId="0" applyFont="1" applyBorder="1" applyAlignment="1">
      <alignment horizontal="left" vertical="center"/>
    </xf>
    <xf numFmtId="0" fontId="9" fillId="0" borderId="69" xfId="0" applyFont="1" applyBorder="1" applyAlignment="1">
      <alignment horizontal="left" vertical="center"/>
    </xf>
    <xf numFmtId="0" fontId="3" fillId="0" borderId="0" xfId="0" applyFont="1" applyAlignment="1">
      <alignment vertical="top" shrinkToFit="1"/>
    </xf>
    <xf numFmtId="0" fontId="3" fillId="0" borderId="0" xfId="0" applyFont="1" applyAlignment="1">
      <alignment vertical="top" wrapText="1" shrinkToFi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52" fillId="0" borderId="20" xfId="0" applyFont="1" applyBorder="1" applyAlignment="1">
      <alignment horizontal="left" vertical="center" wrapText="1"/>
    </xf>
    <xf numFmtId="0" fontId="9" fillId="0" borderId="20" xfId="0" applyFont="1" applyBorder="1" applyAlignment="1">
      <alignment horizontal="left" vertical="center" wrapText="1"/>
    </xf>
    <xf numFmtId="0" fontId="9" fillId="0" borderId="89" xfId="0" applyFont="1" applyBorder="1" applyAlignment="1">
      <alignment horizontal="center" vertical="center"/>
    </xf>
    <xf numFmtId="0" fontId="9" fillId="0" borderId="26" xfId="0" applyFont="1" applyBorder="1" applyAlignment="1">
      <alignment horizontal="center" vertical="center"/>
    </xf>
    <xf numFmtId="0" fontId="9" fillId="0" borderId="75" xfId="0" applyFont="1" applyBorder="1" applyAlignment="1">
      <alignment horizontal="center" vertical="center"/>
    </xf>
    <xf numFmtId="0" fontId="9" fillId="0" borderId="90" xfId="0" applyFont="1" applyBorder="1" applyAlignment="1">
      <alignment horizontal="center" vertical="center"/>
    </xf>
    <xf numFmtId="0" fontId="9" fillId="0" borderId="6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wrapText="1"/>
    </xf>
    <xf numFmtId="0" fontId="13" fillId="0" borderId="0" xfId="0" applyFont="1" applyAlignment="1">
      <alignment vertical="top" wrapText="1"/>
    </xf>
    <xf numFmtId="0" fontId="10" fillId="0" borderId="65" xfId="0" applyFont="1" applyBorder="1" applyAlignment="1">
      <alignment vertical="center" wrapText="1"/>
    </xf>
    <xf numFmtId="0" fontId="3" fillId="0" borderId="66" xfId="0" applyFont="1" applyBorder="1" applyAlignment="1">
      <alignment vertical="center" wrapText="1"/>
    </xf>
    <xf numFmtId="182" fontId="29" fillId="0" borderId="85" xfId="0" applyNumberFormat="1" applyFont="1" applyBorder="1" applyAlignment="1">
      <alignment vertical="center"/>
    </xf>
    <xf numFmtId="0" fontId="3" fillId="0" borderId="52" xfId="0" applyFont="1" applyBorder="1" applyAlignment="1">
      <alignment vertical="center"/>
    </xf>
    <xf numFmtId="0" fontId="10" fillId="0" borderId="0" xfId="0" applyFont="1" applyAlignment="1">
      <alignment vertical="top" wrapText="1" shrinkToFit="1"/>
    </xf>
    <xf numFmtId="0" fontId="49" fillId="0" borderId="0" xfId="0" applyFont="1" applyAlignment="1">
      <alignment vertical="top" wrapText="1" shrinkToFit="1"/>
    </xf>
    <xf numFmtId="0" fontId="3" fillId="0" borderId="85" xfId="0" applyFont="1" applyBorder="1" applyAlignment="1">
      <alignment horizontal="center" vertical="center"/>
    </xf>
    <xf numFmtId="0" fontId="0" fillId="0" borderId="52" xfId="0" applyBorder="1" applyAlignment="1">
      <alignment horizontal="center" vertical="center"/>
    </xf>
    <xf numFmtId="0" fontId="29" fillId="0" borderId="50" xfId="0" applyFont="1" applyBorder="1" applyAlignment="1">
      <alignment horizontal="center" vertical="center"/>
    </xf>
    <xf numFmtId="0" fontId="0" fillId="0" borderId="51" xfId="0" applyBorder="1" applyAlignment="1">
      <alignment horizontal="center" vertical="center"/>
    </xf>
    <xf numFmtId="0" fontId="3" fillId="0" borderId="51" xfId="0" applyFont="1" applyBorder="1" applyAlignment="1">
      <alignment horizontal="center" vertical="center"/>
    </xf>
    <xf numFmtId="0" fontId="49" fillId="0" borderId="79" xfId="0" applyFont="1" applyBorder="1" applyAlignment="1">
      <alignment horizontal="center" vertical="center" wrapText="1"/>
    </xf>
    <xf numFmtId="0" fontId="0" fillId="0" borderId="75" xfId="0" applyBorder="1" applyAlignment="1">
      <alignment horizontal="center" vertical="center"/>
    </xf>
    <xf numFmtId="0" fontId="10" fillId="0" borderId="80" xfId="0" applyFont="1" applyBorder="1" applyAlignment="1">
      <alignment horizontal="center" vertical="center" wrapText="1"/>
    </xf>
    <xf numFmtId="0" fontId="0" fillId="0" borderId="82" xfId="0" applyBorder="1" applyAlignment="1">
      <alignment horizontal="center" vertical="center"/>
    </xf>
    <xf numFmtId="3" fontId="49" fillId="0" borderId="78" xfId="0" applyNumberFormat="1" applyFont="1" applyBorder="1" applyAlignment="1">
      <alignment horizontal="center" vertical="center" shrinkToFit="1"/>
    </xf>
    <xf numFmtId="0" fontId="10" fillId="0" borderId="69" xfId="0" applyFont="1" applyBorder="1" applyAlignment="1">
      <alignment horizontal="center" vertical="center" shrinkToFit="1"/>
    </xf>
    <xf numFmtId="3" fontId="10" fillId="0" borderId="78" xfId="0" applyNumberFormat="1" applyFont="1" applyBorder="1" applyAlignment="1">
      <alignment horizontal="center" vertical="center" shrinkToFit="1"/>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79" xfId="0" applyFont="1" applyBorder="1" applyAlignment="1">
      <alignment horizontal="center" vertical="center" wrapText="1"/>
    </xf>
    <xf numFmtId="0" fontId="10" fillId="0" borderId="49"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48" xfId="0" applyFont="1" applyBorder="1" applyAlignment="1">
      <alignment horizontal="center" vertical="center"/>
    </xf>
    <xf numFmtId="0" fontId="10" fillId="0" borderId="21"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49" fillId="0" borderId="19" xfId="0" applyFont="1" applyBorder="1" applyAlignment="1">
      <alignment horizontal="center" vertical="center" wrapText="1"/>
    </xf>
    <xf numFmtId="3" fontId="10" fillId="0" borderId="19" xfId="0" applyNumberFormat="1" applyFont="1" applyBorder="1" applyAlignment="1">
      <alignment horizontal="center" vertical="center" wrapText="1"/>
    </xf>
    <xf numFmtId="3" fontId="10" fillId="0" borderId="19" xfId="0" applyNumberFormat="1" applyFont="1" applyBorder="1" applyAlignment="1">
      <alignment horizontal="center" vertical="center"/>
    </xf>
    <xf numFmtId="0" fontId="27" fillId="0" borderId="64" xfId="0" applyFont="1" applyBorder="1" applyAlignment="1">
      <alignment horizontal="left" vertical="center"/>
    </xf>
    <xf numFmtId="0" fontId="27" fillId="0" borderId="64" xfId="0" applyFont="1" applyBorder="1" applyAlignment="1">
      <alignment vertical="center"/>
    </xf>
    <xf numFmtId="0" fontId="50" fillId="0" borderId="64" xfId="0" applyFont="1" applyBorder="1" applyAlignment="1">
      <alignment horizontal="left" vertical="center"/>
    </xf>
    <xf numFmtId="3"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79" xfId="0" applyFont="1" applyBorder="1" applyAlignment="1">
      <alignment horizontal="center" vertical="center"/>
    </xf>
    <xf numFmtId="0" fontId="3" fillId="0" borderId="26" xfId="0" applyFont="1" applyBorder="1" applyAlignment="1">
      <alignment horizontal="center" vertical="center"/>
    </xf>
    <xf numFmtId="0" fontId="10" fillId="0" borderId="80" xfId="0" applyFont="1" applyBorder="1" applyAlignment="1">
      <alignment horizontal="center" vertical="center"/>
    </xf>
    <xf numFmtId="0" fontId="3" fillId="0" borderId="81" xfId="0" applyFont="1" applyBorder="1" applyAlignment="1">
      <alignment horizontal="center" vertical="center"/>
    </xf>
    <xf numFmtId="3" fontId="10" fillId="0" borderId="79" xfId="0" applyNumberFormat="1" applyFont="1" applyBorder="1" applyAlignment="1">
      <alignment horizontal="center" vertical="center" wrapText="1"/>
    </xf>
    <xf numFmtId="0" fontId="3" fillId="0" borderId="75" xfId="0" applyFont="1" applyBorder="1" applyAlignment="1">
      <alignment horizontal="center" vertical="center"/>
    </xf>
    <xf numFmtId="0" fontId="3" fillId="0" borderId="82" xfId="0" applyFont="1" applyBorder="1" applyAlignment="1">
      <alignment horizontal="center" vertical="center"/>
    </xf>
    <xf numFmtId="0" fontId="10" fillId="0" borderId="65" xfId="0" applyFont="1" applyBorder="1" applyAlignment="1">
      <alignment horizontal="left" vertical="center"/>
    </xf>
    <xf numFmtId="0" fontId="10" fillId="0" borderId="83" xfId="0" applyFont="1" applyBorder="1" applyAlignment="1">
      <alignment horizontal="left" vertical="center"/>
    </xf>
    <xf numFmtId="0" fontId="3" fillId="0" borderId="66" xfId="0" applyFont="1" applyBorder="1" applyAlignment="1">
      <alignment horizontal="left" vertical="center"/>
    </xf>
    <xf numFmtId="0" fontId="10" fillId="0" borderId="4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5" xfId="0" applyFont="1" applyBorder="1" applyAlignment="1">
      <alignment horizontal="left" vertical="center" wrapText="1"/>
    </xf>
    <xf numFmtId="0" fontId="3" fillId="0" borderId="83" xfId="0" applyFont="1" applyBorder="1" applyAlignment="1">
      <alignment horizontal="left" vertical="center" wrapText="1"/>
    </xf>
    <xf numFmtId="0" fontId="3" fillId="0" borderId="66" xfId="0" applyFont="1" applyBorder="1" applyAlignment="1">
      <alignment horizontal="left" vertical="center" wrapText="1"/>
    </xf>
    <xf numFmtId="0" fontId="10" fillId="0" borderId="78"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3" fillId="0" borderId="66" xfId="0" applyFont="1" applyBorder="1" applyAlignment="1">
      <alignment horizontal="center" vertical="center" wrapText="1"/>
    </xf>
    <xf numFmtId="0" fontId="29" fillId="0" borderId="50"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61" xfId="0" applyFont="1" applyBorder="1" applyAlignment="1">
      <alignment horizontal="center" vertical="center" wrapText="1"/>
    </xf>
    <xf numFmtId="0" fontId="27" fillId="0" borderId="64" xfId="0" applyFont="1" applyBorder="1" applyAlignment="1">
      <alignment vertical="center" wrapText="1"/>
    </xf>
    <xf numFmtId="0" fontId="10" fillId="0" borderId="84"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3" xfId="0" applyFont="1" applyBorder="1" applyAlignment="1">
      <alignment horizontal="left" vertical="center" wrapText="1"/>
    </xf>
    <xf numFmtId="0" fontId="10" fillId="0" borderId="66" xfId="0" applyFont="1" applyBorder="1" applyAlignment="1">
      <alignment horizontal="left" vertical="center" wrapText="1"/>
    </xf>
    <xf numFmtId="0" fontId="24" fillId="0" borderId="64" xfId="0" applyFont="1" applyBorder="1" applyAlignment="1">
      <alignment vertical="center"/>
    </xf>
    <xf numFmtId="0" fontId="3" fillId="0" borderId="64" xfId="0" applyFont="1" applyBorder="1" applyAlignment="1">
      <alignment vertical="center"/>
    </xf>
    <xf numFmtId="0" fontId="3" fillId="0" borderId="0" xfId="0" applyFont="1" applyAlignment="1">
      <alignment vertical="center"/>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49" fillId="0" borderId="0" xfId="0" applyFont="1" applyAlignment="1">
      <alignment vertical="top" wrapText="1"/>
    </xf>
    <xf numFmtId="0" fontId="10" fillId="0" borderId="5" xfId="0" applyFont="1" applyBorder="1" applyAlignment="1">
      <alignment vertical="center"/>
    </xf>
    <xf numFmtId="0" fontId="10" fillId="0" borderId="6" xfId="0" applyFont="1" applyBorder="1" applyAlignment="1">
      <alignment vertical="center"/>
    </xf>
    <xf numFmtId="178" fontId="10" fillId="0" borderId="65" xfId="0" applyNumberFormat="1" applyFont="1" applyBorder="1" applyAlignment="1">
      <alignment vertical="center"/>
    </xf>
    <xf numFmtId="0" fontId="10" fillId="0" borderId="66" xfId="0" applyFont="1" applyBorder="1" applyAlignment="1">
      <alignment vertical="center"/>
    </xf>
    <xf numFmtId="176" fontId="29" fillId="0" borderId="85" xfId="0" applyNumberFormat="1" applyFont="1" applyBorder="1" applyAlignment="1">
      <alignment vertical="center"/>
    </xf>
    <xf numFmtId="0" fontId="29" fillId="0" borderId="52" xfId="0" applyFont="1" applyBorder="1" applyAlignment="1">
      <alignment vertical="center"/>
    </xf>
    <xf numFmtId="0" fontId="10" fillId="0" borderId="75" xfId="0" applyFont="1" applyBorder="1" applyAlignment="1">
      <alignment horizontal="center" vertical="center"/>
    </xf>
    <xf numFmtId="0" fontId="10" fillId="0" borderId="82" xfId="0" applyFont="1" applyBorder="1" applyAlignment="1">
      <alignment horizontal="center" vertical="center"/>
    </xf>
    <xf numFmtId="0" fontId="10" fillId="0" borderId="65" xfId="0" applyFont="1" applyBorder="1" applyAlignment="1">
      <alignment vertical="center"/>
    </xf>
    <xf numFmtId="0" fontId="10" fillId="0" borderId="83" xfId="0" applyFont="1" applyBorder="1" applyAlignment="1">
      <alignment vertical="center"/>
    </xf>
    <xf numFmtId="0" fontId="10" fillId="0" borderId="0" xfId="0" applyFont="1" applyAlignment="1">
      <alignment vertical="top" shrinkToFit="1"/>
    </xf>
    <xf numFmtId="0" fontId="10" fillId="0" borderId="83" xfId="0" applyFont="1" applyBorder="1" applyAlignment="1">
      <alignment vertical="center" wrapText="1"/>
    </xf>
    <xf numFmtId="0" fontId="10" fillId="0" borderId="66" xfId="0" applyFont="1" applyBorder="1" applyAlignment="1">
      <alignment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xf>
    <xf numFmtId="0" fontId="10" fillId="0" borderId="7" xfId="0" applyFont="1" applyBorder="1" applyAlignment="1">
      <alignment horizontal="center" vertical="center" wrapText="1"/>
    </xf>
    <xf numFmtId="0" fontId="10" fillId="0" borderId="2" xfId="0" applyFont="1" applyBorder="1" applyAlignment="1">
      <alignment vertical="center"/>
    </xf>
    <xf numFmtId="0" fontId="10" fillId="0" borderId="5" xfId="0" applyFont="1" applyBorder="1" applyAlignment="1">
      <alignment vertical="center" wrapText="1"/>
    </xf>
    <xf numFmtId="178" fontId="29" fillId="0" borderId="85" xfId="0" applyNumberFormat="1" applyFont="1" applyBorder="1" applyAlignment="1">
      <alignment vertical="center"/>
    </xf>
    <xf numFmtId="178" fontId="29" fillId="0" borderId="52" xfId="0" applyNumberFormat="1" applyFont="1" applyBorder="1" applyAlignment="1">
      <alignment vertical="center"/>
    </xf>
    <xf numFmtId="177" fontId="10" fillId="0" borderId="19" xfId="0" applyNumberFormat="1" applyFont="1" applyBorder="1" applyAlignment="1">
      <alignment horizontal="center" vertical="center"/>
    </xf>
    <xf numFmtId="0" fontId="10" fillId="0" borderId="63" xfId="0" applyFont="1" applyBorder="1" applyAlignment="1">
      <alignment horizontal="center" vertical="center" wrapText="1"/>
    </xf>
    <xf numFmtId="0" fontId="10" fillId="0" borderId="61" xfId="0" applyFont="1" applyBorder="1" applyAlignment="1">
      <alignment vertical="center" wrapText="1"/>
    </xf>
    <xf numFmtId="0" fontId="10" fillId="0" borderId="20" xfId="0" applyFont="1" applyBorder="1" applyAlignment="1">
      <alignment horizontal="center" vertical="center" wrapText="1"/>
    </xf>
    <xf numFmtId="177" fontId="10" fillId="0" borderId="19"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29" fillId="0" borderId="51" xfId="0" applyFont="1" applyBorder="1" applyAlignment="1">
      <alignment horizontal="center" vertical="center" wrapText="1"/>
    </xf>
    <xf numFmtId="0" fontId="29" fillId="0" borderId="52"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3" fontId="13" fillId="0" borderId="19" xfId="0" applyNumberFormat="1" applyFont="1" applyBorder="1" applyAlignment="1">
      <alignment horizontal="center" vertical="center" wrapText="1"/>
    </xf>
    <xf numFmtId="178" fontId="10" fillId="0" borderId="66" xfId="0" applyNumberFormat="1" applyFont="1" applyBorder="1" applyAlignment="1">
      <alignment vertical="center"/>
    </xf>
    <xf numFmtId="178" fontId="10" fillId="0" borderId="53" xfId="0" applyNumberFormat="1" applyFont="1" applyBorder="1" applyAlignment="1">
      <alignment vertical="center"/>
    </xf>
    <xf numFmtId="178" fontId="10" fillId="0" borderId="55" xfId="0" applyNumberFormat="1" applyFont="1" applyBorder="1" applyAlignment="1">
      <alignment vertical="center"/>
    </xf>
    <xf numFmtId="176" fontId="29" fillId="0" borderId="52" xfId="0" applyNumberFormat="1" applyFont="1" applyBorder="1" applyAlignment="1">
      <alignment vertical="center"/>
    </xf>
    <xf numFmtId="0" fontId="3" fillId="0" borderId="52" xfId="0" applyFont="1" applyBorder="1" applyAlignment="1">
      <alignment horizontal="center" vertical="center"/>
    </xf>
    <xf numFmtId="0" fontId="3" fillId="0" borderId="21"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0" xfId="0" applyFont="1" applyBorder="1" applyAlignment="1">
      <alignment horizontal="center" vertical="center"/>
    </xf>
    <xf numFmtId="0" fontId="3" fillId="0" borderId="80" xfId="0" applyFont="1" applyBorder="1" applyAlignment="1">
      <alignment horizontal="center" vertical="center" wrapText="1"/>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600400</xdr:colOff>
      <xdr:row>18</xdr:row>
      <xdr:rowOff>57150</xdr:rowOff>
    </xdr:from>
    <xdr:to>
      <xdr:col>15</xdr:col>
      <xdr:colOff>190500</xdr:colOff>
      <xdr:row>24</xdr:row>
      <xdr:rowOff>165750</xdr:rowOff>
    </xdr:to>
    <xdr:sp macro="" textlink="">
      <xdr:nvSpPr>
        <xdr:cNvPr id="2" name="矩形: 圓角 1">
          <a:extLst>
            <a:ext uri="{FF2B5EF4-FFF2-40B4-BE49-F238E27FC236}">
              <a16:creationId xmlns:a16="http://schemas.microsoft.com/office/drawing/2014/main" id="{27511E93-8812-879A-0F91-9BCBF1AFF136}"/>
            </a:ext>
          </a:extLst>
        </xdr:cNvPr>
        <xdr:cNvSpPr/>
      </xdr:nvSpPr>
      <xdr:spPr>
        <a:xfrm>
          <a:off x="1622750" y="4508500"/>
          <a:ext cx="7565700" cy="14040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lang="zh-TW" altLang="en-US" sz="1600"/>
            <a:t>為避免重複補助，當年度若有獲核定</a:t>
          </a:r>
          <a:r>
            <a:rPr lang="zh-TW" altLang="zh-TW" sz="1600">
              <a:solidFill>
                <a:schemeClr val="dk1"/>
              </a:solidFill>
              <a:effectLst/>
              <a:latin typeface="+mn-lt"/>
              <a:ea typeface="+mn-ea"/>
              <a:cs typeface="+mn-cs"/>
            </a:rPr>
            <a:t>「補助私立大專校院因應軍公教調薪後增加之人事費用差額經費」（</a:t>
          </a:r>
          <a:r>
            <a:rPr lang="zh-TW" altLang="en-US" sz="1600" b="0" i="0" u="none" strike="noStrike" baseline="0">
              <a:solidFill>
                <a:schemeClr val="dk1"/>
              </a:solidFill>
              <a:latin typeface="+mn-lt"/>
              <a:ea typeface="+mn-ea"/>
              <a:cs typeface="+mn-cs"/>
            </a:rPr>
            <a:t>下稱</a:t>
          </a:r>
          <a:r>
            <a:rPr lang="zh-TW" altLang="en-US" sz="1600">
              <a:effectLst/>
            </a:rPr>
            <a:t>調薪差額補助</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，同時並執行</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提高現職專任教師薪資</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項目，其</a:t>
          </a:r>
          <a:r>
            <a:rPr lang="zh-TW" altLang="en-US" sz="1600" b="1" u="sng">
              <a:solidFill>
                <a:srgbClr val="C00000"/>
              </a:solidFill>
              <a:effectLst/>
              <a:latin typeface="+mn-lt"/>
              <a:ea typeface="+mn-ea"/>
              <a:cs typeface="+mn-cs"/>
            </a:rPr>
            <a:t>執行明細統一填報於</a:t>
          </a:r>
          <a:r>
            <a:rPr lang="zh-TW"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調薪差額補助</a:t>
          </a:r>
          <a:r>
            <a:rPr lang="zh-TW"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成果報告</a:t>
          </a:r>
          <a:r>
            <a:rPr lang="zh-TW" altLang="en-US" sz="1600">
              <a:solidFill>
                <a:schemeClr val="dk1"/>
              </a:solidFill>
              <a:effectLst/>
              <a:latin typeface="+mn-lt"/>
              <a:ea typeface="+mn-ea"/>
              <a:cs typeface="+mn-cs"/>
            </a:rPr>
            <a:t>，</a:t>
          </a:r>
          <a:r>
            <a:rPr lang="zh-TW" altLang="en-US" sz="1600"/>
            <a:t>毋須重複列入獎勵補助經費執行清冊</a:t>
          </a:r>
          <a:r>
            <a:rPr lang="zh-TW" altLang="en-US" sz="1600">
              <a:solidFill>
                <a:schemeClr val="dk1"/>
              </a:solidFill>
              <a:effectLst/>
              <a:latin typeface="+mn-lt"/>
              <a:ea typeface="+mn-ea"/>
              <a:cs typeface="+mn-cs"/>
            </a:rPr>
            <a:t>，但仍須將</a:t>
          </a:r>
          <a:r>
            <a:rPr lang="zh-TW" altLang="zh-TW" sz="1600">
              <a:solidFill>
                <a:schemeClr val="dk1"/>
              </a:solidFill>
              <a:effectLst/>
              <a:latin typeface="+mn-lt"/>
              <a:ea typeface="+mn-ea"/>
              <a:cs typeface="+mn-cs"/>
            </a:rPr>
            <a:t>其</a:t>
          </a:r>
          <a:r>
            <a:rPr lang="zh-TW" altLang="en-US" sz="1600" b="1" u="sng">
              <a:solidFill>
                <a:srgbClr val="C00000"/>
              </a:solidFill>
              <a:effectLst/>
              <a:latin typeface="+mn-lt"/>
              <a:ea typeface="+mn-ea"/>
              <a:cs typeface="+mn-cs"/>
            </a:rPr>
            <a:t>執行成果件數及金額彙總</a:t>
          </a:r>
          <a:r>
            <a:rPr lang="zh-TW" altLang="en-US" sz="1600" b="1" u="sng">
              <a:solidFill>
                <a:srgbClr val="C00000"/>
              </a:solidFill>
            </a:rPr>
            <a:t>列示於</a:t>
          </a:r>
          <a:r>
            <a:rPr lang="en-US"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附件六</a:t>
          </a:r>
          <a:r>
            <a:rPr lang="en-US" altLang="zh-TW" sz="1600" b="1" u="sng">
              <a:solidFill>
                <a:srgbClr val="C00000"/>
              </a:solidFill>
              <a:effectLst/>
              <a:latin typeface="+mn-lt"/>
              <a:ea typeface="+mn-ea"/>
              <a:cs typeface="+mn-cs"/>
            </a:rPr>
            <a:t>】</a:t>
          </a:r>
          <a:r>
            <a:rPr lang="zh-TW" altLang="en-US" sz="1600">
              <a:solidFill>
                <a:schemeClr val="dk1"/>
              </a:solidFill>
              <a:effectLst/>
              <a:latin typeface="+mn-lt"/>
              <a:ea typeface="+mn-ea"/>
              <a:cs typeface="+mn-cs"/>
            </a:rPr>
            <a:t>。</a:t>
          </a:r>
          <a:endParaRPr lang="zh-TW"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181450</xdr:colOff>
      <xdr:row>4</xdr:row>
      <xdr:rowOff>57150</xdr:rowOff>
    </xdr:from>
    <xdr:to>
      <xdr:col>12</xdr:col>
      <xdr:colOff>590550</xdr:colOff>
      <xdr:row>10</xdr:row>
      <xdr:rowOff>165750</xdr:rowOff>
    </xdr:to>
    <xdr:sp macro="" textlink="">
      <xdr:nvSpPr>
        <xdr:cNvPr id="2" name="矩形: 圓角 1">
          <a:extLst>
            <a:ext uri="{FF2B5EF4-FFF2-40B4-BE49-F238E27FC236}">
              <a16:creationId xmlns:a16="http://schemas.microsoft.com/office/drawing/2014/main" id="{E0BB9ECC-F557-432A-B0B9-29DB1327F75D}"/>
            </a:ext>
          </a:extLst>
        </xdr:cNvPr>
        <xdr:cNvSpPr/>
      </xdr:nvSpPr>
      <xdr:spPr>
        <a:xfrm>
          <a:off x="1165700" y="1035050"/>
          <a:ext cx="8041800" cy="14040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lang="zh-TW" altLang="en-US" sz="1600"/>
            <a:t>為避免重複補助，當年度若有獲核定</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補助私立技專校院因應調升兼任教師鐘點費之人事費用差額經費</a:t>
          </a:r>
          <a:r>
            <a:rPr lang="zh-TW" altLang="zh-TW" sz="1600">
              <a:solidFill>
                <a:schemeClr val="dk1"/>
              </a:solidFill>
              <a:effectLst/>
              <a:latin typeface="+mn-lt"/>
              <a:ea typeface="+mn-ea"/>
              <a:cs typeface="+mn-cs"/>
            </a:rPr>
            <a:t>」（</a:t>
          </a:r>
          <a:r>
            <a:rPr lang="zh-TW" altLang="en-US" sz="1600" b="0" i="0" u="none" strike="noStrike" baseline="0">
              <a:solidFill>
                <a:schemeClr val="dk1"/>
              </a:solidFill>
              <a:latin typeface="+mn-lt"/>
              <a:ea typeface="+mn-ea"/>
              <a:cs typeface="+mn-cs"/>
            </a:rPr>
            <a:t>下稱</a:t>
          </a:r>
          <a:r>
            <a:rPr lang="zh-TW" altLang="en-US" sz="1600">
              <a:effectLst/>
            </a:rPr>
            <a:t>兼任教師鐘點費調升補助</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，同時並執行</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兼任教師授課鐘點費</a:t>
          </a:r>
          <a:r>
            <a:rPr lang="zh-TW" altLang="zh-TW" sz="1600">
              <a:solidFill>
                <a:schemeClr val="dk1"/>
              </a:solidFill>
              <a:effectLst/>
              <a:latin typeface="+mn-lt"/>
              <a:ea typeface="+mn-ea"/>
              <a:cs typeface="+mn-cs"/>
            </a:rPr>
            <a:t>」</a:t>
          </a:r>
          <a:r>
            <a:rPr lang="zh-TW" altLang="en-US" sz="1600">
              <a:solidFill>
                <a:schemeClr val="dk1"/>
              </a:solidFill>
              <a:effectLst/>
              <a:latin typeface="+mn-lt"/>
              <a:ea typeface="+mn-ea"/>
              <a:cs typeface="+mn-cs"/>
            </a:rPr>
            <a:t>項目，其</a:t>
          </a:r>
          <a:r>
            <a:rPr lang="zh-TW" altLang="en-US" sz="1600" b="1" u="sng">
              <a:solidFill>
                <a:srgbClr val="C00000"/>
              </a:solidFill>
              <a:effectLst/>
              <a:latin typeface="+mn-lt"/>
              <a:ea typeface="+mn-ea"/>
              <a:cs typeface="+mn-cs"/>
            </a:rPr>
            <a:t>執行明細統一填報於</a:t>
          </a:r>
          <a:r>
            <a:rPr lang="zh-TW"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兼任教師鐘點費調升補助</a:t>
          </a:r>
          <a:r>
            <a:rPr lang="zh-TW"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成果報告</a:t>
          </a:r>
          <a:r>
            <a:rPr lang="zh-TW" altLang="en-US" sz="1600">
              <a:solidFill>
                <a:schemeClr val="dk1"/>
              </a:solidFill>
              <a:effectLst/>
              <a:latin typeface="+mn-lt"/>
              <a:ea typeface="+mn-ea"/>
              <a:cs typeface="+mn-cs"/>
            </a:rPr>
            <a:t>，</a:t>
          </a:r>
          <a:r>
            <a:rPr lang="zh-TW" altLang="en-US" sz="1600"/>
            <a:t>毋須重複列入獎勵補助經費執行清冊</a:t>
          </a:r>
          <a:r>
            <a:rPr lang="zh-TW" altLang="en-US" sz="1600">
              <a:solidFill>
                <a:schemeClr val="dk1"/>
              </a:solidFill>
              <a:effectLst/>
              <a:latin typeface="+mn-lt"/>
              <a:ea typeface="+mn-ea"/>
              <a:cs typeface="+mn-cs"/>
            </a:rPr>
            <a:t>，但仍須將</a:t>
          </a:r>
          <a:r>
            <a:rPr lang="zh-TW" altLang="zh-TW" sz="1600">
              <a:solidFill>
                <a:schemeClr val="dk1"/>
              </a:solidFill>
              <a:effectLst/>
              <a:latin typeface="+mn-lt"/>
              <a:ea typeface="+mn-ea"/>
              <a:cs typeface="+mn-cs"/>
            </a:rPr>
            <a:t>其</a:t>
          </a:r>
          <a:r>
            <a:rPr lang="zh-TW" altLang="en-US" sz="1600" b="1" u="sng">
              <a:solidFill>
                <a:srgbClr val="C00000"/>
              </a:solidFill>
              <a:effectLst/>
              <a:latin typeface="+mn-lt"/>
              <a:ea typeface="+mn-ea"/>
              <a:cs typeface="+mn-cs"/>
            </a:rPr>
            <a:t>執行成果件數及金額彙總</a:t>
          </a:r>
          <a:r>
            <a:rPr lang="zh-TW" altLang="en-US" sz="1600" b="1" u="sng">
              <a:solidFill>
                <a:srgbClr val="C00000"/>
              </a:solidFill>
            </a:rPr>
            <a:t>列示於</a:t>
          </a:r>
          <a:r>
            <a:rPr lang="en-US" altLang="zh-TW" sz="1600" b="1" u="sng">
              <a:solidFill>
                <a:srgbClr val="C00000"/>
              </a:solidFill>
              <a:effectLst/>
              <a:latin typeface="+mn-lt"/>
              <a:ea typeface="+mn-ea"/>
              <a:cs typeface="+mn-cs"/>
            </a:rPr>
            <a:t>【</a:t>
          </a:r>
          <a:r>
            <a:rPr lang="zh-TW" altLang="en-US" sz="1600" b="1" u="sng">
              <a:solidFill>
                <a:srgbClr val="C00000"/>
              </a:solidFill>
              <a:effectLst/>
              <a:latin typeface="+mn-lt"/>
              <a:ea typeface="+mn-ea"/>
              <a:cs typeface="+mn-cs"/>
            </a:rPr>
            <a:t>附件六</a:t>
          </a:r>
          <a:r>
            <a:rPr lang="en-US" altLang="zh-TW" sz="1600" b="1" u="sng">
              <a:solidFill>
                <a:srgbClr val="C00000"/>
              </a:solidFill>
              <a:effectLst/>
              <a:latin typeface="+mn-lt"/>
              <a:ea typeface="+mn-ea"/>
              <a:cs typeface="+mn-cs"/>
            </a:rPr>
            <a:t>】</a:t>
          </a:r>
          <a:r>
            <a:rPr lang="zh-TW" altLang="en-US" sz="1600">
              <a:solidFill>
                <a:schemeClr val="dk1"/>
              </a:solidFill>
              <a:effectLst/>
              <a:latin typeface="+mn-lt"/>
              <a:ea typeface="+mn-ea"/>
              <a:cs typeface="+mn-cs"/>
            </a:rPr>
            <a:t>。</a:t>
          </a:r>
          <a:endParaRPr lang="zh-TW"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36"/>
  <sheetViews>
    <sheetView tabSelected="1" zoomScale="85" zoomScaleNormal="85" workbookViewId="0">
      <selection activeCell="C3" sqref="C3:G3"/>
    </sheetView>
  </sheetViews>
  <sheetFormatPr defaultColWidth="9" defaultRowHeight="15.5" x14ac:dyDescent="0.35"/>
  <cols>
    <col min="1" max="1" width="3.08984375" style="8" customWidth="1"/>
    <col min="2" max="2" width="34.7265625" style="8" customWidth="1"/>
    <col min="3" max="6" width="15.6328125" style="8" customWidth="1"/>
    <col min="7" max="7" width="25.6328125" style="8" customWidth="1"/>
    <col min="8" max="8" width="3.08984375" style="8" customWidth="1"/>
    <col min="9" max="9" width="3.08984375" style="87" customWidth="1"/>
    <col min="10" max="10" width="58.6328125" style="52" customWidth="1"/>
    <col min="11" max="16384" width="9" style="8"/>
  </cols>
  <sheetData>
    <row r="1" spans="1:10" ht="10" customHeight="1" x14ac:dyDescent="0.35">
      <c r="A1" s="1"/>
      <c r="B1" s="1"/>
      <c r="C1" s="1"/>
      <c r="D1" s="1"/>
      <c r="E1" s="1"/>
      <c r="F1" s="1"/>
      <c r="G1" s="1"/>
      <c r="H1" s="1"/>
      <c r="I1" s="86"/>
    </row>
    <row r="2" spans="1:10" ht="20" customHeight="1" thickBot="1" x14ac:dyDescent="0.4">
      <c r="A2" s="1"/>
      <c r="B2" s="182" t="s">
        <v>161</v>
      </c>
      <c r="C2" s="148"/>
      <c r="D2" s="1"/>
      <c r="E2" s="1"/>
      <c r="F2" s="1"/>
      <c r="G2" s="1"/>
      <c r="H2" s="1"/>
      <c r="I2" s="86"/>
    </row>
    <row r="3" spans="1:10" ht="30" customHeight="1" thickTop="1" thickBot="1" x14ac:dyDescent="0.4">
      <c r="A3" s="1"/>
      <c r="B3" s="9" t="s">
        <v>168</v>
      </c>
      <c r="C3" s="243"/>
      <c r="D3" s="244"/>
      <c r="E3" s="244"/>
      <c r="F3" s="244"/>
      <c r="G3" s="245"/>
      <c r="H3" s="1"/>
      <c r="I3" s="249" t="s">
        <v>365</v>
      </c>
      <c r="J3" s="250"/>
    </row>
    <row r="4" spans="1:10" ht="20" customHeight="1" x14ac:dyDescent="0.35">
      <c r="A4" s="1"/>
      <c r="B4" s="170" t="s">
        <v>169</v>
      </c>
      <c r="C4" s="147" t="s">
        <v>170</v>
      </c>
      <c r="D4" s="147" t="s">
        <v>171</v>
      </c>
      <c r="E4" s="246" t="s">
        <v>172</v>
      </c>
      <c r="F4" s="247"/>
      <c r="G4" s="2" t="s">
        <v>173</v>
      </c>
      <c r="H4" s="1"/>
      <c r="I4" s="239" t="str">
        <f>"《"&amp;目錄!A2&amp;"》"&amp;目錄!B2</f>
        <v>《附件一》資本門教學及研究設備執行表</v>
      </c>
      <c r="J4" s="240"/>
    </row>
    <row r="5" spans="1:10" ht="20" customHeight="1" thickBot="1" x14ac:dyDescent="0.4">
      <c r="A5" s="1"/>
      <c r="B5" s="171">
        <v>0</v>
      </c>
      <c r="C5" s="178">
        <f>C15+C28</f>
        <v>0</v>
      </c>
      <c r="D5" s="178">
        <f>E15+E28</f>
        <v>0</v>
      </c>
      <c r="E5" s="248" t="e">
        <f>$D$5/$C$5</f>
        <v>#DIV/0!</v>
      </c>
      <c r="F5" s="248"/>
      <c r="G5" s="139">
        <f>$B$5-$C$5</f>
        <v>0</v>
      </c>
      <c r="H5" s="10"/>
      <c r="I5" s="239" t="str">
        <f>"《"&amp;目錄!A3&amp;"》"&amp;目錄!B3</f>
        <v>《附件二》資本門圖書館自動化設備執行表</v>
      </c>
      <c r="J5" s="240"/>
    </row>
    <row r="6" spans="1:10" ht="20" customHeight="1" thickTop="1" x14ac:dyDescent="0.35">
      <c r="A6" s="1"/>
      <c r="B6" s="241" t="s">
        <v>213</v>
      </c>
      <c r="C6" s="242"/>
      <c r="D6" s="242"/>
      <c r="E6" s="242"/>
      <c r="F6" s="242"/>
      <c r="G6" s="242"/>
      <c r="H6" s="1"/>
      <c r="I6" s="239" t="str">
        <f>"《"&amp;目錄!A4&amp;"》"&amp;目錄!B4</f>
        <v>《附件三》資本門圖書期刊、教學媒體相關資源執行表</v>
      </c>
      <c r="J6" s="240"/>
    </row>
    <row r="7" spans="1:10" ht="20" customHeight="1" thickBot="1" x14ac:dyDescent="0.4">
      <c r="A7" s="1"/>
      <c r="B7" s="183" t="s">
        <v>162</v>
      </c>
      <c r="C7" s="1"/>
      <c r="D7" s="1"/>
      <c r="E7" s="1"/>
      <c r="F7" s="1"/>
      <c r="G7" s="1"/>
      <c r="H7" s="1"/>
      <c r="I7" s="239" t="str">
        <f>"《"&amp;目錄!A5&amp;"》"&amp;目錄!B5</f>
        <v>《附件四》資本門學生事務及輔導相關設備執行表</v>
      </c>
      <c r="J7" s="240"/>
    </row>
    <row r="8" spans="1:10" ht="20" customHeight="1" thickTop="1" x14ac:dyDescent="0.35">
      <c r="A8" s="1"/>
      <c r="B8" s="225"/>
      <c r="C8" s="228" t="s">
        <v>174</v>
      </c>
      <c r="D8" s="229"/>
      <c r="E8" s="237" t="s">
        <v>175</v>
      </c>
      <c r="F8" s="238"/>
      <c r="G8" s="232" t="s">
        <v>176</v>
      </c>
      <c r="H8" s="1"/>
      <c r="I8" s="239" t="str">
        <f>"《"&amp;目錄!A6&amp;"》"&amp;目錄!B6</f>
        <v>《附件五》資本門其他設施及重大修繕維護工程執行表</v>
      </c>
      <c r="J8" s="240"/>
    </row>
    <row r="9" spans="1:10" ht="20" customHeight="1" thickBot="1" x14ac:dyDescent="0.4">
      <c r="A9" s="1"/>
      <c r="B9" s="226"/>
      <c r="C9" s="11" t="s">
        <v>177</v>
      </c>
      <c r="D9" s="12" t="s">
        <v>178</v>
      </c>
      <c r="E9" s="12" t="s">
        <v>177</v>
      </c>
      <c r="F9" s="12" t="s">
        <v>178</v>
      </c>
      <c r="G9" s="233"/>
      <c r="H9" s="1"/>
      <c r="I9" s="239" t="str">
        <f>"《"&amp;目錄!A7&amp;"》"&amp;目錄!B7</f>
        <v>《附件六》經常門經費執行彙整表</v>
      </c>
      <c r="J9" s="239"/>
    </row>
    <row r="10" spans="1:10" ht="20" customHeight="1" x14ac:dyDescent="0.35">
      <c r="A10" s="1"/>
      <c r="B10" s="13" t="s">
        <v>179</v>
      </c>
      <c r="C10" s="140">
        <f>附件一!R14</f>
        <v>0</v>
      </c>
      <c r="D10" s="175" t="e">
        <f>C10/$C$15</f>
        <v>#DIV/0!</v>
      </c>
      <c r="E10" s="140">
        <f>附件一!S14</f>
        <v>0</v>
      </c>
      <c r="F10" s="175" t="e">
        <f>E10/$E$15</f>
        <v>#DIV/0!</v>
      </c>
      <c r="G10" s="14"/>
      <c r="H10" s="1"/>
      <c r="I10" s="239" t="str">
        <f>"《"&amp;目錄!A8&amp;"》"&amp;目錄!B8</f>
        <v>《附件六之(一)》改善教學、教師薪資及師資結構執行表</v>
      </c>
      <c r="J10" s="239"/>
    </row>
    <row r="11" spans="1:10" ht="20" customHeight="1" x14ac:dyDescent="0.35">
      <c r="A11" s="1"/>
      <c r="B11" s="15" t="s">
        <v>180</v>
      </c>
      <c r="C11" s="140">
        <f>附件二!R14+附件三!M14</f>
        <v>0</v>
      </c>
      <c r="D11" s="175" t="e">
        <f>C11/$C$15</f>
        <v>#DIV/0!</v>
      </c>
      <c r="E11" s="140">
        <f>附件二!S14+附件三!N14</f>
        <v>0</v>
      </c>
      <c r="F11" s="175" t="e">
        <f>E11/$E$15</f>
        <v>#DIV/0!</v>
      </c>
      <c r="G11" s="14"/>
      <c r="H11" s="1"/>
      <c r="I11" s="239" t="str">
        <f>"《"&amp;目錄!A18&amp;"》"&amp;目錄!B18</f>
        <v>《附件六之(二)》學生事務及輔導相關工作經費執行表</v>
      </c>
      <c r="J11" s="239"/>
    </row>
    <row r="12" spans="1:10" ht="20" customHeight="1" x14ac:dyDescent="0.35">
      <c r="A12" s="1"/>
      <c r="B12" s="15" t="s">
        <v>181</v>
      </c>
      <c r="C12" s="140">
        <f>附件四!R14</f>
        <v>0</v>
      </c>
      <c r="D12" s="175" t="e">
        <f>C12/$C$15</f>
        <v>#DIV/0!</v>
      </c>
      <c r="E12" s="140">
        <f>附件四!S14</f>
        <v>0</v>
      </c>
      <c r="F12" s="175" t="e">
        <f>E12/$E$15</f>
        <v>#DIV/0!</v>
      </c>
      <c r="G12" s="172" t="s">
        <v>182</v>
      </c>
      <c r="H12" s="1"/>
      <c r="I12" s="239" t="str">
        <f>"《"&amp;目錄!A22&amp;"》"&amp;目錄!B22</f>
        <v>《附件六之(三)》行政人員相關業務研習及進修執行表</v>
      </c>
      <c r="J12" s="239"/>
    </row>
    <row r="13" spans="1:10" ht="20" customHeight="1" x14ac:dyDescent="0.35">
      <c r="A13" s="1"/>
      <c r="B13" s="15" t="s">
        <v>240</v>
      </c>
      <c r="C13" s="140">
        <f>附件五!S13</f>
        <v>0</v>
      </c>
      <c r="D13" s="176" t="e">
        <f>C13/$C$15</f>
        <v>#DIV/0!</v>
      </c>
      <c r="E13" s="140">
        <f>附件五!T13</f>
        <v>0</v>
      </c>
      <c r="F13" s="176" t="e">
        <f>E13/$E$15</f>
        <v>#DIV/0!</v>
      </c>
      <c r="G13" s="16"/>
      <c r="H13" s="1"/>
      <c r="I13" s="239" t="str">
        <f>"《"&amp;目錄!A26&amp;"》"&amp;目錄!B26</f>
        <v>《附件六之(四)》改善教學相關物品執行表</v>
      </c>
      <c r="J13" s="239"/>
    </row>
    <row r="14" spans="1:10" ht="20" customHeight="1" x14ac:dyDescent="0.35">
      <c r="A14" s="1"/>
      <c r="B14" s="15" t="s">
        <v>183</v>
      </c>
      <c r="C14" s="140">
        <f>附件五!S14</f>
        <v>0</v>
      </c>
      <c r="D14" s="176" t="e">
        <f>C14/$C$15</f>
        <v>#DIV/0!</v>
      </c>
      <c r="E14" s="140">
        <f>附件五!T14</f>
        <v>0</v>
      </c>
      <c r="F14" s="176" t="e">
        <f>E14/$E$15</f>
        <v>#DIV/0!</v>
      </c>
      <c r="G14" s="16" t="s">
        <v>184</v>
      </c>
      <c r="H14" s="1"/>
      <c r="I14" s="239" t="str">
        <f>"《"&amp;目錄!A27&amp;"》"&amp;目錄!B27</f>
        <v>《附件六之(五)》授權使用年限在2年以下之電子資料庫及軟體執行表</v>
      </c>
      <c r="J14" s="239"/>
    </row>
    <row r="15" spans="1:10" ht="20" customHeight="1" thickBot="1" x14ac:dyDescent="0.4">
      <c r="A15" s="1"/>
      <c r="B15" s="17" t="s">
        <v>185</v>
      </c>
      <c r="C15" s="141">
        <f>SUM(C10:C14)</f>
        <v>0</v>
      </c>
      <c r="D15" s="177">
        <v>1</v>
      </c>
      <c r="E15" s="141">
        <f>SUM(E10:E14)</f>
        <v>0</v>
      </c>
      <c r="F15" s="177">
        <v>1</v>
      </c>
      <c r="G15" s="51"/>
      <c r="H15" s="1"/>
      <c r="I15" s="239" t="str">
        <f>"《"&amp;目錄!A28&amp;"》"&amp;目錄!B28</f>
        <v>《附件六之(六)》兼任教師授課鐘點費執行表</v>
      </c>
      <c r="J15" s="239"/>
    </row>
    <row r="16" spans="1:10" ht="20" customHeight="1" thickTop="1" thickBot="1" x14ac:dyDescent="0.4">
      <c r="A16" s="1"/>
      <c r="B16" s="230" t="s">
        <v>186</v>
      </c>
      <c r="C16" s="231"/>
      <c r="D16" s="235" t="e">
        <f>$C$15/$C$5</f>
        <v>#DIV/0!</v>
      </c>
      <c r="E16" s="236"/>
      <c r="F16" s="236"/>
      <c r="G16" s="18" t="s">
        <v>187</v>
      </c>
      <c r="H16" s="1"/>
      <c r="I16" s="239" t="str">
        <f>"《"&amp;目錄!A29&amp;"》"&amp;目錄!B29</f>
        <v>《附件六之(七)》學生留用合作機構獎勵經費執行表</v>
      </c>
      <c r="J16" s="240"/>
    </row>
    <row r="17" spans="1:10" ht="20" customHeight="1" thickTop="1" x14ac:dyDescent="0.35">
      <c r="A17" s="1"/>
      <c r="B17" s="1"/>
      <c r="C17" s="1"/>
      <c r="D17" s="1"/>
      <c r="E17" s="1"/>
      <c r="F17" s="1"/>
      <c r="G17" s="1"/>
      <c r="H17" s="1"/>
      <c r="I17" s="239" t="str">
        <f>"《"&amp;目錄!A30&amp;"》"&amp;目錄!B30</f>
        <v>《附錄一》獎勵補助經費結餘款說明</v>
      </c>
      <c r="J17" s="240"/>
    </row>
    <row r="18" spans="1:10" ht="20" customHeight="1" thickBot="1" x14ac:dyDescent="0.4">
      <c r="A18" s="1"/>
      <c r="B18" s="183" t="s">
        <v>163</v>
      </c>
      <c r="C18" s="1"/>
      <c r="D18" s="1"/>
      <c r="E18" s="1"/>
      <c r="F18" s="1"/>
      <c r="G18" s="1"/>
      <c r="H18" s="1"/>
      <c r="I18" s="239" t="str">
        <f>"《"&amp;目錄!A31&amp;"》"&amp;目錄!B31</f>
        <v>《附錄二》經費運用結合辦學特色與在地產業鏈結成果</v>
      </c>
      <c r="J18" s="240"/>
    </row>
    <row r="19" spans="1:10" ht="20" customHeight="1" thickTop="1" x14ac:dyDescent="0.35">
      <c r="A19" s="1"/>
      <c r="B19" s="225"/>
      <c r="C19" s="228" t="s">
        <v>174</v>
      </c>
      <c r="D19" s="229"/>
      <c r="E19" s="237" t="s">
        <v>175</v>
      </c>
      <c r="F19" s="238"/>
      <c r="G19" s="232" t="s">
        <v>176</v>
      </c>
      <c r="H19" s="1"/>
    </row>
    <row r="20" spans="1:10" ht="20" customHeight="1" thickBot="1" x14ac:dyDescent="0.4">
      <c r="A20" s="1"/>
      <c r="B20" s="226"/>
      <c r="C20" s="11" t="s">
        <v>177</v>
      </c>
      <c r="D20" s="12" t="s">
        <v>178</v>
      </c>
      <c r="E20" s="12" t="s">
        <v>177</v>
      </c>
      <c r="F20" s="12" t="s">
        <v>178</v>
      </c>
      <c r="G20" s="233"/>
      <c r="H20" s="1"/>
      <c r="I20" s="214" t="s">
        <v>188</v>
      </c>
      <c r="J20" s="215"/>
    </row>
    <row r="21" spans="1:10" ht="70" customHeight="1" x14ac:dyDescent="0.35">
      <c r="A21" s="1"/>
      <c r="B21" s="93" t="s">
        <v>189</v>
      </c>
      <c r="C21" s="140">
        <f>附件六!F22</f>
        <v>0</v>
      </c>
      <c r="D21" s="175" t="e">
        <f>C21/C28</f>
        <v>#DIV/0!</v>
      </c>
      <c r="E21" s="140">
        <f>附件六!H22</f>
        <v>0</v>
      </c>
      <c r="F21" s="175" t="e">
        <f>E21/E28</f>
        <v>#DIV/0!</v>
      </c>
      <c r="G21" s="185" t="s">
        <v>190</v>
      </c>
      <c r="H21" s="1"/>
      <c r="I21" s="179" t="s">
        <v>23</v>
      </c>
      <c r="J21" s="152" t="s">
        <v>211</v>
      </c>
    </row>
    <row r="22" spans="1:10" ht="20" customHeight="1" x14ac:dyDescent="0.35">
      <c r="A22" s="1"/>
      <c r="B22" s="15" t="s">
        <v>191</v>
      </c>
      <c r="C22" s="140">
        <f>附件六!F26</f>
        <v>0</v>
      </c>
      <c r="D22" s="176" t="e">
        <f>C22/C28</f>
        <v>#DIV/0!</v>
      </c>
      <c r="E22" s="140">
        <f>附件六!H26</f>
        <v>0</v>
      </c>
      <c r="F22" s="176" t="e">
        <f>E22/E28</f>
        <v>#DIV/0!</v>
      </c>
      <c r="G22" s="173" t="s">
        <v>182</v>
      </c>
      <c r="H22" s="1"/>
      <c r="I22" s="179" t="s">
        <v>152</v>
      </c>
      <c r="J22" s="210" t="s">
        <v>212</v>
      </c>
    </row>
    <row r="23" spans="1:10" ht="20" customHeight="1" x14ac:dyDescent="0.35">
      <c r="A23" s="1"/>
      <c r="B23" s="15" t="s">
        <v>192</v>
      </c>
      <c r="C23" s="140">
        <f>附件六!F29</f>
        <v>0</v>
      </c>
      <c r="D23" s="176" t="e">
        <f>C23/C28</f>
        <v>#DIV/0!</v>
      </c>
      <c r="E23" s="140">
        <f>附件六!H29</f>
        <v>0</v>
      </c>
      <c r="F23" s="176" t="e">
        <f>E23/E28</f>
        <v>#DIV/0!</v>
      </c>
      <c r="G23" s="173" t="s">
        <v>193</v>
      </c>
      <c r="H23" s="1"/>
      <c r="I23" s="180"/>
      <c r="J23" s="234"/>
    </row>
    <row r="24" spans="1:10" ht="20" customHeight="1" x14ac:dyDescent="0.35">
      <c r="A24" s="1"/>
      <c r="B24" s="15" t="s">
        <v>194</v>
      </c>
      <c r="C24" s="140">
        <f>附件六!F34</f>
        <v>0</v>
      </c>
      <c r="D24" s="176" t="e">
        <f>C24/C28</f>
        <v>#DIV/0!</v>
      </c>
      <c r="E24" s="140">
        <f>附件六!H34</f>
        <v>0</v>
      </c>
      <c r="F24" s="176" t="e">
        <f>E24/E28</f>
        <v>#DIV/0!</v>
      </c>
      <c r="G24" s="16"/>
      <c r="H24" s="1"/>
      <c r="I24" s="181"/>
      <c r="J24" s="234"/>
    </row>
    <row r="25" spans="1:10" ht="36" customHeight="1" x14ac:dyDescent="0.35">
      <c r="A25" s="1"/>
      <c r="B25" s="15" t="s">
        <v>195</v>
      </c>
      <c r="C25" s="140">
        <f>附件六!F38</f>
        <v>0</v>
      </c>
      <c r="D25" s="176" t="e">
        <f>C25/C28</f>
        <v>#DIV/0!</v>
      </c>
      <c r="E25" s="140">
        <f>附件六!H38</f>
        <v>0</v>
      </c>
      <c r="F25" s="176" t="e">
        <f>E25/E28</f>
        <v>#DIV/0!</v>
      </c>
      <c r="G25" s="19" t="s">
        <v>196</v>
      </c>
      <c r="H25" s="1"/>
      <c r="I25" s="179"/>
      <c r="J25" s="234"/>
    </row>
    <row r="26" spans="1:10" ht="36" customHeight="1" x14ac:dyDescent="0.35">
      <c r="A26" s="1"/>
      <c r="B26" s="143" t="s">
        <v>197</v>
      </c>
      <c r="C26" s="142">
        <f>附件六!F43</f>
        <v>0</v>
      </c>
      <c r="D26" s="176" t="e">
        <f>C26/C27</f>
        <v>#DIV/0!</v>
      </c>
      <c r="E26" s="142">
        <f>附件六!H43</f>
        <v>0</v>
      </c>
      <c r="F26" s="176" t="e">
        <f>E26/E27</f>
        <v>#DIV/0!</v>
      </c>
      <c r="G26" s="209" t="s">
        <v>409</v>
      </c>
      <c r="H26" s="1"/>
      <c r="I26" s="180"/>
      <c r="J26" s="234"/>
    </row>
    <row r="27" spans="1:10" ht="20" customHeight="1" x14ac:dyDescent="0.35">
      <c r="A27" s="1"/>
      <c r="B27" s="143" t="s">
        <v>198</v>
      </c>
      <c r="C27" s="142">
        <f>附件六!F46</f>
        <v>0</v>
      </c>
      <c r="D27" s="176" t="e">
        <f>C27/C28</f>
        <v>#DIV/0!</v>
      </c>
      <c r="E27" s="142">
        <f>附件六!H46</f>
        <v>0</v>
      </c>
      <c r="F27" s="176" t="e">
        <f>E27/E28</f>
        <v>#DIV/0!</v>
      </c>
      <c r="G27" s="94"/>
      <c r="H27" s="1"/>
      <c r="I27" s="179" t="s">
        <v>24</v>
      </c>
      <c r="J27" s="210" t="s">
        <v>199</v>
      </c>
    </row>
    <row r="28" spans="1:10" ht="20" customHeight="1" thickBot="1" x14ac:dyDescent="0.4">
      <c r="A28" s="1"/>
      <c r="B28" s="17" t="s">
        <v>185</v>
      </c>
      <c r="C28" s="141">
        <f>SUM(C21:C27)</f>
        <v>0</v>
      </c>
      <c r="D28" s="177">
        <v>1</v>
      </c>
      <c r="E28" s="141">
        <f>SUM(E21:E27)</f>
        <v>0</v>
      </c>
      <c r="F28" s="177">
        <v>1</v>
      </c>
      <c r="G28" s="51"/>
      <c r="H28" s="1"/>
      <c r="I28" s="181"/>
      <c r="J28" s="210"/>
    </row>
    <row r="29" spans="1:10" ht="20" customHeight="1" thickTop="1" thickBot="1" x14ac:dyDescent="0.4">
      <c r="A29" s="1"/>
      <c r="B29" s="230" t="s">
        <v>200</v>
      </c>
      <c r="C29" s="231"/>
      <c r="D29" s="235" t="e">
        <f>$C$28/$C$5</f>
        <v>#DIV/0!</v>
      </c>
      <c r="E29" s="236"/>
      <c r="F29" s="236"/>
      <c r="G29" s="18" t="s">
        <v>201</v>
      </c>
      <c r="H29" s="1"/>
      <c r="I29" s="179" t="s">
        <v>25</v>
      </c>
      <c r="J29" s="210" t="s">
        <v>202</v>
      </c>
    </row>
    <row r="30" spans="1:10" ht="20" customHeight="1" thickTop="1" thickBot="1" x14ac:dyDescent="0.4">
      <c r="A30" s="1"/>
      <c r="B30" s="1"/>
      <c r="C30" s="1"/>
      <c r="D30" s="1"/>
      <c r="E30" s="1"/>
      <c r="F30" s="1"/>
      <c r="G30" s="1"/>
      <c r="H30" s="1"/>
      <c r="I30" s="181"/>
      <c r="J30" s="210"/>
    </row>
    <row r="31" spans="1:10" ht="40" customHeight="1" thickTop="1" thickBot="1" x14ac:dyDescent="0.4">
      <c r="A31" s="1"/>
      <c r="B31" s="20" t="s">
        <v>203</v>
      </c>
      <c r="C31" s="227" t="s">
        <v>204</v>
      </c>
      <c r="D31" s="227"/>
      <c r="E31" s="146" t="s">
        <v>205</v>
      </c>
      <c r="F31" s="146" t="s">
        <v>206</v>
      </c>
      <c r="G31" s="21" t="s">
        <v>207</v>
      </c>
      <c r="H31" s="1"/>
      <c r="I31" s="179" t="s">
        <v>26</v>
      </c>
      <c r="J31" s="210" t="s">
        <v>208</v>
      </c>
    </row>
    <row r="32" spans="1:10" ht="12" customHeight="1" x14ac:dyDescent="0.35">
      <c r="A32" s="1"/>
      <c r="B32" s="211"/>
      <c r="C32" s="216"/>
      <c r="D32" s="217"/>
      <c r="E32" s="217"/>
      <c r="F32" s="217"/>
      <c r="G32" s="222"/>
      <c r="H32" s="1"/>
      <c r="I32" s="179"/>
      <c r="J32" s="210"/>
    </row>
    <row r="33" spans="2:10" ht="18" customHeight="1" x14ac:dyDescent="0.35">
      <c r="B33" s="212"/>
      <c r="C33" s="218"/>
      <c r="D33" s="219"/>
      <c r="E33" s="219"/>
      <c r="F33" s="219"/>
      <c r="G33" s="223"/>
      <c r="I33" s="179" t="s">
        <v>143</v>
      </c>
      <c r="J33" s="157" t="s">
        <v>209</v>
      </c>
    </row>
    <row r="34" spans="2:10" ht="6" customHeight="1" x14ac:dyDescent="0.35">
      <c r="B34" s="212"/>
      <c r="C34" s="218"/>
      <c r="D34" s="219"/>
      <c r="E34" s="219"/>
      <c r="F34" s="219"/>
      <c r="G34" s="223"/>
      <c r="J34" s="8"/>
    </row>
    <row r="35" spans="2:10" ht="50" customHeight="1" thickBot="1" x14ac:dyDescent="0.4">
      <c r="B35" s="213"/>
      <c r="C35" s="220"/>
      <c r="D35" s="221"/>
      <c r="E35" s="221"/>
      <c r="F35" s="221"/>
      <c r="G35" s="224"/>
      <c r="I35" s="179" t="s">
        <v>160</v>
      </c>
      <c r="J35" s="152" t="s">
        <v>210</v>
      </c>
    </row>
    <row r="36" spans="2:10" ht="16" thickTop="1" x14ac:dyDescent="0.35"/>
  </sheetData>
  <mergeCells count="43">
    <mergeCell ref="C3:G3"/>
    <mergeCell ref="I17:J17"/>
    <mergeCell ref="B16:C16"/>
    <mergeCell ref="B8:B9"/>
    <mergeCell ref="I12:J12"/>
    <mergeCell ref="I8:J8"/>
    <mergeCell ref="E4:F4"/>
    <mergeCell ref="E5:F5"/>
    <mergeCell ref="I15:J15"/>
    <mergeCell ref="I11:J11"/>
    <mergeCell ref="C8:D8"/>
    <mergeCell ref="E8:F8"/>
    <mergeCell ref="G8:G9"/>
    <mergeCell ref="I16:J16"/>
    <mergeCell ref="I9:J9"/>
    <mergeCell ref="I3:J3"/>
    <mergeCell ref="D16:F16"/>
    <mergeCell ref="I18:J18"/>
    <mergeCell ref="B6:G6"/>
    <mergeCell ref="I10:J10"/>
    <mergeCell ref="I13:J13"/>
    <mergeCell ref="I14:J14"/>
    <mergeCell ref="I4:J4"/>
    <mergeCell ref="I5:J5"/>
    <mergeCell ref="I6:J6"/>
    <mergeCell ref="I7:J7"/>
    <mergeCell ref="J27:J28"/>
    <mergeCell ref="J31:J32"/>
    <mergeCell ref="B32:B35"/>
    <mergeCell ref="I20:J20"/>
    <mergeCell ref="C32:D35"/>
    <mergeCell ref="E32:E35"/>
    <mergeCell ref="F32:F35"/>
    <mergeCell ref="G32:G35"/>
    <mergeCell ref="B19:B20"/>
    <mergeCell ref="J29:J30"/>
    <mergeCell ref="C31:D31"/>
    <mergeCell ref="C19:D19"/>
    <mergeCell ref="B29:C29"/>
    <mergeCell ref="G19:G20"/>
    <mergeCell ref="J22:J26"/>
    <mergeCell ref="D29:F29"/>
    <mergeCell ref="E19:F19"/>
  </mergeCells>
  <phoneticPr fontId="2" type="noConversion"/>
  <printOptions horizontalCentered="1"/>
  <pageMargins left="0.39370078740157483" right="0.39370078740157483" top="0.78740157480314965" bottom="0.59055118110236227" header="0.39370078740157483" footer="0.39370078740157483"/>
  <pageSetup paperSize="9" scale="66" orientation="landscape" errors="blank" r:id="rId1"/>
  <headerFooter alignWithMargins="0">
    <oddHeader xml:space="preserve">&amp;C&amp;"Times New Roman,粗體"&amp;20 114&amp;"標楷體,粗體"年度私立技專校院整體發展獎勵補助經費執行清冊&amp;"Calibri,粗體"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2"/>
  </sheetPr>
  <dimension ref="A1:S106"/>
  <sheetViews>
    <sheetView zoomScale="85" zoomScaleNormal="85" workbookViewId="0">
      <selection sqref="A1:S1"/>
    </sheetView>
  </sheetViews>
  <sheetFormatPr defaultColWidth="9" defaultRowHeight="14" x14ac:dyDescent="0.4"/>
  <cols>
    <col min="1" max="1" width="5.08984375" style="40" customWidth="1"/>
    <col min="2" max="2" width="9.6328125" style="40" customWidth="1"/>
    <col min="3" max="3" width="13.6328125" style="40" customWidth="1"/>
    <col min="4" max="4" width="9.6328125" style="40" customWidth="1"/>
    <col min="5" max="5" width="7.7265625" style="40" customWidth="1"/>
    <col min="6" max="6" width="12.6328125" style="40" customWidth="1"/>
    <col min="7" max="9" width="8.6328125" style="40" customWidth="1"/>
    <col min="10" max="10" width="10.6328125" style="40" customWidth="1"/>
    <col min="11" max="11" width="11.08984375" style="40" customWidth="1"/>
    <col min="12" max="12" width="10.08984375" style="40" customWidth="1"/>
    <col min="13" max="13" width="13.08984375" style="40" customWidth="1"/>
    <col min="14" max="15" width="8.6328125" style="40" customWidth="1"/>
    <col min="16" max="16" width="9.7265625" style="40" customWidth="1"/>
    <col min="17" max="18" width="9.6328125" style="40" customWidth="1"/>
    <col min="19" max="19" width="7.08984375" style="40" customWidth="1"/>
    <col min="20" max="16384" width="9" style="40"/>
  </cols>
  <sheetData>
    <row r="1" spans="1:19" s="1" customFormat="1" ht="30.15" customHeight="1" thickBot="1" x14ac:dyDescent="0.45">
      <c r="A1" s="397" t="s">
        <v>393</v>
      </c>
      <c r="B1" s="354"/>
      <c r="C1" s="354"/>
      <c r="D1" s="398"/>
      <c r="E1" s="398"/>
      <c r="F1" s="398"/>
      <c r="G1" s="398"/>
      <c r="H1" s="398"/>
      <c r="I1" s="398"/>
      <c r="J1" s="398"/>
      <c r="K1" s="398"/>
      <c r="L1" s="398"/>
      <c r="M1" s="398"/>
      <c r="N1" s="398"/>
      <c r="O1" s="398"/>
      <c r="P1" s="398"/>
      <c r="Q1" s="398"/>
      <c r="R1" s="398"/>
      <c r="S1" s="398"/>
    </row>
    <row r="2" spans="1:19" s="45" customFormat="1" ht="15" customHeight="1" x14ac:dyDescent="0.4">
      <c r="A2" s="392" t="s">
        <v>33</v>
      </c>
      <c r="B2" s="357" t="s">
        <v>51</v>
      </c>
      <c r="C2" s="357" t="s">
        <v>39</v>
      </c>
      <c r="D2" s="357" t="s">
        <v>34</v>
      </c>
      <c r="E2" s="357" t="s">
        <v>52</v>
      </c>
      <c r="F2" s="384" t="s">
        <v>123</v>
      </c>
      <c r="G2" s="387"/>
      <c r="H2" s="387"/>
      <c r="I2" s="385"/>
      <c r="J2" s="357" t="s">
        <v>42</v>
      </c>
      <c r="K2" s="339" t="s">
        <v>392</v>
      </c>
      <c r="L2" s="357" t="s">
        <v>44</v>
      </c>
      <c r="M2" s="357" t="s">
        <v>45</v>
      </c>
      <c r="N2" s="357" t="s">
        <v>35</v>
      </c>
      <c r="O2" s="357" t="s">
        <v>40</v>
      </c>
      <c r="P2" s="357" t="s">
        <v>46</v>
      </c>
      <c r="Q2" s="375" t="s">
        <v>32</v>
      </c>
      <c r="R2" s="377"/>
      <c r="S2" s="389" t="s">
        <v>36</v>
      </c>
    </row>
    <row r="3" spans="1:19" s="45" customFormat="1" ht="33.75" customHeight="1" x14ac:dyDescent="0.4">
      <c r="A3" s="393"/>
      <c r="B3" s="340"/>
      <c r="C3" s="340"/>
      <c r="D3" s="340"/>
      <c r="E3" s="340"/>
      <c r="F3" s="332"/>
      <c r="G3" s="388"/>
      <c r="H3" s="388"/>
      <c r="I3" s="386"/>
      <c r="J3" s="340"/>
      <c r="K3" s="340"/>
      <c r="L3" s="340"/>
      <c r="M3" s="340"/>
      <c r="N3" s="340"/>
      <c r="O3" s="340"/>
      <c r="P3" s="340"/>
      <c r="Q3" s="160" t="s">
        <v>38</v>
      </c>
      <c r="R3" s="160" t="s">
        <v>41</v>
      </c>
      <c r="S3" s="390"/>
    </row>
    <row r="4" spans="1:19" x14ac:dyDescent="0.4">
      <c r="A4" s="162"/>
      <c r="B4" s="160"/>
      <c r="C4" s="163"/>
      <c r="D4" s="160"/>
      <c r="E4" s="160"/>
      <c r="F4" s="372"/>
      <c r="G4" s="395"/>
      <c r="H4" s="395"/>
      <c r="I4" s="396"/>
      <c r="J4" s="76"/>
      <c r="K4" s="163"/>
      <c r="L4" s="163"/>
      <c r="M4" s="163"/>
      <c r="N4" s="160"/>
      <c r="O4" s="160"/>
      <c r="P4" s="163"/>
      <c r="Q4" s="76"/>
      <c r="R4" s="76"/>
      <c r="S4" s="39"/>
    </row>
    <row r="5" spans="1:19" x14ac:dyDescent="0.4">
      <c r="A5" s="162"/>
      <c r="B5" s="160"/>
      <c r="C5" s="163"/>
      <c r="D5" s="160"/>
      <c r="E5" s="160"/>
      <c r="F5" s="378"/>
      <c r="G5" s="394"/>
      <c r="H5" s="394"/>
      <c r="I5" s="379"/>
      <c r="J5" s="76"/>
      <c r="K5" s="163"/>
      <c r="L5" s="163"/>
      <c r="M5" s="163"/>
      <c r="N5" s="160"/>
      <c r="O5" s="160"/>
      <c r="P5" s="163"/>
      <c r="Q5" s="76"/>
      <c r="R5" s="76"/>
      <c r="S5" s="39"/>
    </row>
    <row r="6" spans="1:19" x14ac:dyDescent="0.4">
      <c r="A6" s="162"/>
      <c r="B6" s="160"/>
      <c r="C6" s="163"/>
      <c r="D6" s="160"/>
      <c r="E6" s="160"/>
      <c r="F6" s="372"/>
      <c r="G6" s="395"/>
      <c r="H6" s="395"/>
      <c r="I6" s="396"/>
      <c r="J6" s="76"/>
      <c r="K6" s="163"/>
      <c r="L6" s="163"/>
      <c r="M6" s="163"/>
      <c r="N6" s="160"/>
      <c r="O6" s="160"/>
      <c r="P6" s="163"/>
      <c r="Q6" s="76"/>
      <c r="R6" s="76"/>
      <c r="S6" s="39"/>
    </row>
    <row r="7" spans="1:19" x14ac:dyDescent="0.4">
      <c r="A7" s="162"/>
      <c r="B7" s="160"/>
      <c r="C7" s="163"/>
      <c r="D7" s="160"/>
      <c r="E7" s="160"/>
      <c r="F7" s="372"/>
      <c r="G7" s="395"/>
      <c r="H7" s="395"/>
      <c r="I7" s="396"/>
      <c r="J7" s="76"/>
      <c r="K7" s="163"/>
      <c r="L7" s="163"/>
      <c r="M7" s="163"/>
      <c r="N7" s="160"/>
      <c r="O7" s="160"/>
      <c r="P7" s="163"/>
      <c r="Q7" s="76"/>
      <c r="R7" s="76"/>
      <c r="S7" s="39"/>
    </row>
    <row r="8" spans="1:19" x14ac:dyDescent="0.4">
      <c r="A8" s="162"/>
      <c r="B8" s="160"/>
      <c r="C8" s="163"/>
      <c r="D8" s="160"/>
      <c r="E8" s="160"/>
      <c r="F8" s="372"/>
      <c r="G8" s="395"/>
      <c r="H8" s="395"/>
      <c r="I8" s="396"/>
      <c r="J8" s="76"/>
      <c r="K8" s="163"/>
      <c r="L8" s="163"/>
      <c r="M8" s="163"/>
      <c r="N8" s="160"/>
      <c r="O8" s="160"/>
      <c r="P8" s="163"/>
      <c r="Q8" s="76"/>
      <c r="R8" s="76"/>
      <c r="S8" s="39"/>
    </row>
    <row r="9" spans="1:19" x14ac:dyDescent="0.4">
      <c r="A9" s="162"/>
      <c r="B9" s="160"/>
      <c r="C9" s="163"/>
      <c r="D9" s="160"/>
      <c r="E9" s="160"/>
      <c r="F9" s="372"/>
      <c r="G9" s="395"/>
      <c r="H9" s="395"/>
      <c r="I9" s="396"/>
      <c r="J9" s="76"/>
      <c r="K9" s="163"/>
      <c r="L9" s="163"/>
      <c r="M9" s="163"/>
      <c r="N9" s="160"/>
      <c r="O9" s="160"/>
      <c r="P9" s="163"/>
      <c r="Q9" s="76"/>
      <c r="R9" s="76"/>
      <c r="S9" s="39"/>
    </row>
    <row r="10" spans="1:19" x14ac:dyDescent="0.4">
      <c r="A10" s="162"/>
      <c r="B10" s="160"/>
      <c r="C10" s="163"/>
      <c r="D10" s="160"/>
      <c r="E10" s="160"/>
      <c r="F10" s="372"/>
      <c r="G10" s="395"/>
      <c r="H10" s="395"/>
      <c r="I10" s="396"/>
      <c r="J10" s="76"/>
      <c r="K10" s="163"/>
      <c r="L10" s="163"/>
      <c r="M10" s="163"/>
      <c r="N10" s="160"/>
      <c r="O10" s="160"/>
      <c r="P10" s="163"/>
      <c r="Q10" s="76"/>
      <c r="R10" s="76"/>
      <c r="S10" s="39"/>
    </row>
    <row r="11" spans="1:19" x14ac:dyDescent="0.4">
      <c r="A11" s="162"/>
      <c r="B11" s="160"/>
      <c r="C11" s="163"/>
      <c r="D11" s="160"/>
      <c r="E11" s="160"/>
      <c r="F11" s="372"/>
      <c r="G11" s="395"/>
      <c r="H11" s="395"/>
      <c r="I11" s="396"/>
      <c r="J11" s="76"/>
      <c r="K11" s="163"/>
      <c r="L11" s="163"/>
      <c r="M11" s="163"/>
      <c r="N11" s="160"/>
      <c r="O11" s="160"/>
      <c r="P11" s="163"/>
      <c r="Q11" s="76"/>
      <c r="R11" s="76"/>
      <c r="S11" s="39"/>
    </row>
    <row r="12" spans="1:19" x14ac:dyDescent="0.4">
      <c r="A12" s="162"/>
      <c r="B12" s="160"/>
      <c r="C12" s="163"/>
      <c r="D12" s="160"/>
      <c r="E12" s="160"/>
      <c r="F12" s="372"/>
      <c r="G12" s="395"/>
      <c r="H12" s="395"/>
      <c r="I12" s="396"/>
      <c r="J12" s="76"/>
      <c r="K12" s="163"/>
      <c r="L12" s="163"/>
      <c r="M12" s="163"/>
      <c r="N12" s="160"/>
      <c r="O12" s="160"/>
      <c r="P12" s="163"/>
      <c r="Q12" s="76"/>
      <c r="R12" s="76"/>
      <c r="S12" s="39"/>
    </row>
    <row r="13" spans="1:19" x14ac:dyDescent="0.4">
      <c r="A13" s="162"/>
      <c r="B13" s="160"/>
      <c r="C13" s="163"/>
      <c r="D13" s="160"/>
      <c r="E13" s="160"/>
      <c r="F13" s="372"/>
      <c r="G13" s="395"/>
      <c r="H13" s="395"/>
      <c r="I13" s="396"/>
      <c r="J13" s="76"/>
      <c r="K13" s="163"/>
      <c r="L13" s="163"/>
      <c r="M13" s="163"/>
      <c r="N13" s="160"/>
      <c r="O13" s="160"/>
      <c r="P13" s="163"/>
      <c r="Q13" s="76"/>
      <c r="R13" s="76"/>
      <c r="S13" s="39"/>
    </row>
    <row r="14" spans="1:19" x14ac:dyDescent="0.4">
      <c r="A14" s="162"/>
      <c r="B14" s="160"/>
      <c r="C14" s="163"/>
      <c r="D14" s="160"/>
      <c r="E14" s="160"/>
      <c r="F14" s="372"/>
      <c r="G14" s="395"/>
      <c r="H14" s="395"/>
      <c r="I14" s="396"/>
      <c r="J14" s="76"/>
      <c r="K14" s="163"/>
      <c r="L14" s="163"/>
      <c r="M14" s="163"/>
      <c r="N14" s="160"/>
      <c r="O14" s="160"/>
      <c r="P14" s="163"/>
      <c r="Q14" s="76"/>
      <c r="R14" s="76"/>
      <c r="S14" s="39"/>
    </row>
    <row r="15" spans="1:19" ht="16" thickBot="1" x14ac:dyDescent="0.45">
      <c r="A15" s="41"/>
      <c r="B15" s="42"/>
      <c r="C15" s="164"/>
      <c r="D15" s="42"/>
      <c r="E15" s="42"/>
      <c r="F15" s="372"/>
      <c r="G15" s="373"/>
      <c r="H15" s="373"/>
      <c r="I15" s="374"/>
      <c r="J15" s="77"/>
      <c r="K15" s="164"/>
      <c r="L15" s="164"/>
      <c r="M15" s="164"/>
      <c r="N15" s="42"/>
      <c r="O15" s="42"/>
      <c r="P15" s="164"/>
      <c r="Q15" s="77"/>
      <c r="R15" s="77"/>
      <c r="S15" s="43"/>
    </row>
    <row r="16" spans="1:19" ht="15.5" thickBot="1" x14ac:dyDescent="0.45">
      <c r="A16" s="381" t="s">
        <v>64</v>
      </c>
      <c r="B16" s="382"/>
      <c r="C16" s="382"/>
      <c r="D16" s="382"/>
      <c r="E16" s="382"/>
      <c r="F16" s="382"/>
      <c r="G16" s="382"/>
      <c r="H16" s="382"/>
      <c r="I16" s="383"/>
      <c r="J16" s="116">
        <f>SUM(J4:J15)</f>
        <v>0</v>
      </c>
      <c r="K16" s="114"/>
      <c r="L16" s="114"/>
      <c r="M16" s="114"/>
      <c r="N16" s="114"/>
      <c r="O16" s="114"/>
      <c r="P16" s="114"/>
      <c r="Q16" s="116">
        <f>SUM(Q4:Q15)</f>
        <v>0</v>
      </c>
      <c r="R16" s="116">
        <f>SUM(R4:R15)</f>
        <v>0</v>
      </c>
      <c r="S16" s="115"/>
    </row>
    <row r="17" spans="1:19" ht="16.5" customHeight="1" x14ac:dyDescent="0.4"/>
    <row r="18" spans="1:19" ht="16.5" customHeight="1" x14ac:dyDescent="0.4"/>
    <row r="19" spans="1:19" s="1" customFormat="1" ht="30.15" customHeight="1" thickBot="1" x14ac:dyDescent="0.45">
      <c r="A19" s="250" t="s">
        <v>124</v>
      </c>
      <c r="B19" s="250"/>
      <c r="C19" s="250"/>
      <c r="D19" s="399"/>
      <c r="E19" s="399"/>
      <c r="F19" s="399"/>
      <c r="G19" s="399"/>
      <c r="H19" s="399"/>
      <c r="I19" s="399"/>
      <c r="J19" s="398"/>
      <c r="K19" s="398"/>
      <c r="L19" s="398"/>
      <c r="M19" s="398"/>
      <c r="N19" s="398"/>
      <c r="O19" s="398"/>
      <c r="P19" s="398"/>
      <c r="Q19" s="398"/>
      <c r="R19" s="398"/>
      <c r="S19" s="398"/>
    </row>
    <row r="20" spans="1:19" s="85" customFormat="1" ht="15" customHeight="1" x14ac:dyDescent="0.4">
      <c r="A20" s="370" t="s">
        <v>33</v>
      </c>
      <c r="B20" s="357" t="s">
        <v>51</v>
      </c>
      <c r="C20" s="357" t="s">
        <v>39</v>
      </c>
      <c r="D20" s="357" t="s">
        <v>34</v>
      </c>
      <c r="E20" s="337" t="s">
        <v>52</v>
      </c>
      <c r="F20" s="375" t="s">
        <v>47</v>
      </c>
      <c r="G20" s="376"/>
      <c r="H20" s="376"/>
      <c r="I20" s="377"/>
      <c r="J20" s="337" t="s">
        <v>42</v>
      </c>
      <c r="K20" s="337" t="s">
        <v>43</v>
      </c>
      <c r="L20" s="337" t="s">
        <v>44</v>
      </c>
      <c r="M20" s="337" t="s">
        <v>45</v>
      </c>
      <c r="N20" s="337" t="s">
        <v>35</v>
      </c>
      <c r="O20" s="337" t="s">
        <v>40</v>
      </c>
      <c r="P20" s="337" t="s">
        <v>46</v>
      </c>
      <c r="Q20" s="337" t="s">
        <v>32</v>
      </c>
      <c r="R20" s="337"/>
      <c r="S20" s="368" t="s">
        <v>36</v>
      </c>
    </row>
    <row r="21" spans="1:19" s="45" customFormat="1" ht="29" x14ac:dyDescent="0.4">
      <c r="A21" s="371"/>
      <c r="B21" s="340"/>
      <c r="C21" s="340"/>
      <c r="D21" s="340"/>
      <c r="E21" s="338"/>
      <c r="F21" s="378" t="s">
        <v>48</v>
      </c>
      <c r="G21" s="379"/>
      <c r="H21" s="117" t="s">
        <v>49</v>
      </c>
      <c r="I21" s="117" t="s">
        <v>50</v>
      </c>
      <c r="J21" s="338"/>
      <c r="K21" s="338"/>
      <c r="L21" s="338"/>
      <c r="M21" s="338"/>
      <c r="N21" s="338"/>
      <c r="O21" s="345"/>
      <c r="P21" s="338"/>
      <c r="Q21" s="160" t="s">
        <v>38</v>
      </c>
      <c r="R21" s="160" t="s">
        <v>41</v>
      </c>
      <c r="S21" s="369"/>
    </row>
    <row r="22" spans="1:19" ht="15.5" x14ac:dyDescent="0.4">
      <c r="A22" s="174"/>
      <c r="B22" s="166"/>
      <c r="C22" s="163"/>
      <c r="D22" s="160"/>
      <c r="E22" s="160"/>
      <c r="F22" s="372"/>
      <c r="G22" s="374"/>
      <c r="H22" s="91"/>
      <c r="I22" s="91"/>
      <c r="J22" s="76"/>
      <c r="K22" s="163"/>
      <c r="L22" s="163"/>
      <c r="M22" s="163"/>
      <c r="N22" s="160"/>
      <c r="O22" s="160"/>
      <c r="P22" s="163"/>
      <c r="Q22" s="76"/>
      <c r="R22" s="76"/>
      <c r="S22" s="39"/>
    </row>
    <row r="23" spans="1:19" ht="15.5" x14ac:dyDescent="0.4">
      <c r="A23" s="174"/>
      <c r="B23" s="166"/>
      <c r="C23" s="163"/>
      <c r="D23" s="160"/>
      <c r="E23" s="160"/>
      <c r="F23" s="372"/>
      <c r="G23" s="374"/>
      <c r="H23" s="91"/>
      <c r="I23" s="91"/>
      <c r="J23" s="76"/>
      <c r="K23" s="163"/>
      <c r="L23" s="163"/>
      <c r="M23" s="163"/>
      <c r="N23" s="160"/>
      <c r="O23" s="160"/>
      <c r="P23" s="163"/>
      <c r="Q23" s="76"/>
      <c r="R23" s="76"/>
      <c r="S23" s="39"/>
    </row>
    <row r="24" spans="1:19" ht="15.5" x14ac:dyDescent="0.4">
      <c r="A24" s="174"/>
      <c r="B24" s="166"/>
      <c r="C24" s="163"/>
      <c r="D24" s="160"/>
      <c r="E24" s="160"/>
      <c r="F24" s="372"/>
      <c r="G24" s="374"/>
      <c r="H24" s="91"/>
      <c r="I24" s="91"/>
      <c r="J24" s="76"/>
      <c r="K24" s="163"/>
      <c r="L24" s="163"/>
      <c r="M24" s="163"/>
      <c r="N24" s="160"/>
      <c r="O24" s="160"/>
      <c r="P24" s="163"/>
      <c r="Q24" s="76"/>
      <c r="R24" s="76"/>
      <c r="S24" s="39"/>
    </row>
    <row r="25" spans="1:19" ht="15.5" x14ac:dyDescent="0.4">
      <c r="A25" s="174"/>
      <c r="B25" s="166"/>
      <c r="C25" s="163"/>
      <c r="D25" s="160"/>
      <c r="E25" s="160"/>
      <c r="F25" s="372"/>
      <c r="G25" s="374"/>
      <c r="H25" s="91"/>
      <c r="I25" s="91"/>
      <c r="J25" s="76"/>
      <c r="K25" s="163"/>
      <c r="L25" s="163"/>
      <c r="M25" s="163"/>
      <c r="N25" s="160"/>
      <c r="O25" s="160"/>
      <c r="P25" s="163"/>
      <c r="Q25" s="76"/>
      <c r="R25" s="76"/>
      <c r="S25" s="39"/>
    </row>
    <row r="26" spans="1:19" ht="15.5" x14ac:dyDescent="0.4">
      <c r="A26" s="174"/>
      <c r="B26" s="166"/>
      <c r="C26" s="163"/>
      <c r="D26" s="160"/>
      <c r="E26" s="160"/>
      <c r="F26" s="372"/>
      <c r="G26" s="374"/>
      <c r="H26" s="91"/>
      <c r="I26" s="91"/>
      <c r="J26" s="76"/>
      <c r="K26" s="163"/>
      <c r="L26" s="163"/>
      <c r="M26" s="163"/>
      <c r="N26" s="160"/>
      <c r="O26" s="160"/>
      <c r="P26" s="163"/>
      <c r="Q26" s="76"/>
      <c r="R26" s="76"/>
      <c r="S26" s="39"/>
    </row>
    <row r="27" spans="1:19" ht="15.5" x14ac:dyDescent="0.4">
      <c r="A27" s="174"/>
      <c r="B27" s="166"/>
      <c r="C27" s="163"/>
      <c r="D27" s="160"/>
      <c r="E27" s="160"/>
      <c r="F27" s="372"/>
      <c r="G27" s="374"/>
      <c r="H27" s="91"/>
      <c r="I27" s="91"/>
      <c r="J27" s="76"/>
      <c r="K27" s="163"/>
      <c r="L27" s="163"/>
      <c r="M27" s="163"/>
      <c r="N27" s="160"/>
      <c r="O27" s="160"/>
      <c r="P27" s="163"/>
      <c r="Q27" s="76"/>
      <c r="R27" s="76"/>
      <c r="S27" s="39"/>
    </row>
    <row r="28" spans="1:19" ht="15.5" x14ac:dyDescent="0.4">
      <c r="A28" s="174"/>
      <c r="B28" s="166"/>
      <c r="C28" s="163"/>
      <c r="D28" s="160"/>
      <c r="E28" s="160"/>
      <c r="F28" s="372"/>
      <c r="G28" s="374"/>
      <c r="H28" s="91"/>
      <c r="I28" s="91"/>
      <c r="J28" s="76"/>
      <c r="K28" s="163"/>
      <c r="L28" s="163"/>
      <c r="M28" s="163"/>
      <c r="N28" s="160"/>
      <c r="O28" s="160"/>
      <c r="P28" s="163"/>
      <c r="Q28" s="76"/>
      <c r="R28" s="76"/>
      <c r="S28" s="39"/>
    </row>
    <row r="29" spans="1:19" ht="15.5" x14ac:dyDescent="0.4">
      <c r="A29" s="174"/>
      <c r="B29" s="166"/>
      <c r="C29" s="163"/>
      <c r="D29" s="160"/>
      <c r="E29" s="160"/>
      <c r="F29" s="372"/>
      <c r="G29" s="374"/>
      <c r="H29" s="91"/>
      <c r="I29" s="91"/>
      <c r="J29" s="76"/>
      <c r="K29" s="163"/>
      <c r="L29" s="163"/>
      <c r="M29" s="163"/>
      <c r="N29" s="160"/>
      <c r="O29" s="160"/>
      <c r="P29" s="163"/>
      <c r="Q29" s="76"/>
      <c r="R29" s="76"/>
      <c r="S29" s="39"/>
    </row>
    <row r="30" spans="1:19" ht="15.5" x14ac:dyDescent="0.4">
      <c r="A30" s="174"/>
      <c r="B30" s="166"/>
      <c r="C30" s="163"/>
      <c r="D30" s="160"/>
      <c r="E30" s="160"/>
      <c r="F30" s="372"/>
      <c r="G30" s="374"/>
      <c r="H30" s="91"/>
      <c r="I30" s="91"/>
      <c r="J30" s="76"/>
      <c r="K30" s="163"/>
      <c r="L30" s="163"/>
      <c r="M30" s="163"/>
      <c r="N30" s="160"/>
      <c r="O30" s="160"/>
      <c r="P30" s="163"/>
      <c r="Q30" s="76"/>
      <c r="R30" s="76"/>
      <c r="S30" s="39"/>
    </row>
    <row r="31" spans="1:19" ht="15.5" x14ac:dyDescent="0.4">
      <c r="A31" s="174"/>
      <c r="B31" s="166"/>
      <c r="C31" s="163"/>
      <c r="D31" s="160"/>
      <c r="E31" s="160"/>
      <c r="F31" s="372"/>
      <c r="G31" s="374"/>
      <c r="H31" s="91"/>
      <c r="I31" s="91"/>
      <c r="J31" s="76"/>
      <c r="K31" s="163"/>
      <c r="L31" s="163"/>
      <c r="M31" s="163"/>
      <c r="N31" s="160"/>
      <c r="O31" s="160"/>
      <c r="P31" s="163"/>
      <c r="Q31" s="76"/>
      <c r="R31" s="76"/>
      <c r="S31" s="39"/>
    </row>
    <row r="32" spans="1:19" ht="15.5" x14ac:dyDescent="0.4">
      <c r="A32" s="174"/>
      <c r="B32" s="166"/>
      <c r="C32" s="163"/>
      <c r="D32" s="160"/>
      <c r="E32" s="160"/>
      <c r="F32" s="372"/>
      <c r="G32" s="374"/>
      <c r="H32" s="91"/>
      <c r="I32" s="91"/>
      <c r="J32" s="76"/>
      <c r="K32" s="163"/>
      <c r="L32" s="163"/>
      <c r="M32" s="163"/>
      <c r="N32" s="160"/>
      <c r="O32" s="160"/>
      <c r="P32" s="163"/>
      <c r="Q32" s="76"/>
      <c r="R32" s="76"/>
      <c r="S32" s="39"/>
    </row>
    <row r="33" spans="1:19" ht="17.399999999999999" customHeight="1" thickBot="1" x14ac:dyDescent="0.45">
      <c r="A33" s="144"/>
      <c r="B33" s="145"/>
      <c r="C33" s="164"/>
      <c r="D33" s="42"/>
      <c r="E33" s="42"/>
      <c r="F33" s="372"/>
      <c r="G33" s="374"/>
      <c r="H33" s="92"/>
      <c r="I33" s="92"/>
      <c r="J33" s="77"/>
      <c r="K33" s="164"/>
      <c r="L33" s="164"/>
      <c r="M33" s="164"/>
      <c r="N33" s="42"/>
      <c r="O33" s="42"/>
      <c r="P33" s="164"/>
      <c r="Q33" s="77"/>
      <c r="R33" s="77"/>
      <c r="S33" s="43"/>
    </row>
    <row r="34" spans="1:19" ht="15.5" thickBot="1" x14ac:dyDescent="0.45">
      <c r="A34" s="381" t="s">
        <v>64</v>
      </c>
      <c r="B34" s="382"/>
      <c r="C34" s="382"/>
      <c r="D34" s="382"/>
      <c r="E34" s="382"/>
      <c r="F34" s="382"/>
      <c r="G34" s="382"/>
      <c r="H34" s="382"/>
      <c r="I34" s="383"/>
      <c r="J34" s="116">
        <f>SUM(J22:J33)</f>
        <v>0</v>
      </c>
      <c r="K34" s="114"/>
      <c r="L34" s="114"/>
      <c r="M34" s="114"/>
      <c r="N34" s="114"/>
      <c r="O34" s="114"/>
      <c r="P34" s="114"/>
      <c r="Q34" s="116">
        <f>SUM(Q22:Q33)</f>
        <v>0</v>
      </c>
      <c r="R34" s="116">
        <f>SUM(R22:R33)</f>
        <v>0</v>
      </c>
      <c r="S34" s="115"/>
    </row>
    <row r="35" spans="1:19" ht="17.149999999999999" customHeight="1" x14ac:dyDescent="0.4">
      <c r="A35" s="44"/>
      <c r="B35" s="44"/>
      <c r="C35" s="44"/>
      <c r="D35" s="101"/>
      <c r="E35" s="101"/>
      <c r="F35" s="101"/>
      <c r="G35" s="101"/>
      <c r="H35" s="101"/>
      <c r="I35" s="101"/>
      <c r="J35" s="84"/>
      <c r="K35" s="101"/>
      <c r="L35" s="101"/>
      <c r="M35" s="101"/>
      <c r="N35" s="101"/>
      <c r="O35" s="101"/>
      <c r="P35" s="101"/>
      <c r="Q35" s="101"/>
      <c r="R35" s="101"/>
      <c r="S35" s="101"/>
    </row>
    <row r="36" spans="1:19" s="1" customFormat="1" ht="30.15" customHeight="1" thickBot="1" x14ac:dyDescent="0.45">
      <c r="A36" s="391" t="s">
        <v>125</v>
      </c>
      <c r="B36" s="391"/>
      <c r="C36" s="391"/>
      <c r="D36" s="391"/>
      <c r="E36" s="391"/>
      <c r="F36" s="391"/>
      <c r="G36" s="391"/>
      <c r="H36" s="391"/>
      <c r="I36" s="391"/>
      <c r="J36" s="391"/>
      <c r="K36" s="391"/>
      <c r="L36" s="391"/>
      <c r="M36" s="391"/>
      <c r="N36" s="391"/>
      <c r="O36" s="391"/>
      <c r="P36" s="391"/>
      <c r="Q36" s="391"/>
      <c r="R36" s="391"/>
      <c r="S36" s="391"/>
    </row>
    <row r="37" spans="1:19" s="85" customFormat="1" ht="15" customHeight="1" x14ac:dyDescent="0.4">
      <c r="A37" s="370" t="s">
        <v>33</v>
      </c>
      <c r="B37" s="357" t="s">
        <v>51</v>
      </c>
      <c r="C37" s="337" t="s">
        <v>39</v>
      </c>
      <c r="D37" s="337" t="s">
        <v>34</v>
      </c>
      <c r="E37" s="337" t="s">
        <v>52</v>
      </c>
      <c r="F37" s="375" t="s">
        <v>126</v>
      </c>
      <c r="G37" s="376"/>
      <c r="H37" s="376"/>
      <c r="I37" s="377"/>
      <c r="J37" s="337" t="s">
        <v>42</v>
      </c>
      <c r="K37" s="337" t="s">
        <v>43</v>
      </c>
      <c r="L37" s="337" t="s">
        <v>44</v>
      </c>
      <c r="M37" s="337" t="s">
        <v>45</v>
      </c>
      <c r="N37" s="337" t="s">
        <v>35</v>
      </c>
      <c r="O37" s="337" t="s">
        <v>40</v>
      </c>
      <c r="P37" s="337" t="s">
        <v>46</v>
      </c>
      <c r="Q37" s="337" t="s">
        <v>32</v>
      </c>
      <c r="R37" s="337"/>
      <c r="S37" s="368" t="s">
        <v>36</v>
      </c>
    </row>
    <row r="38" spans="1:19" s="45" customFormat="1" ht="29" x14ac:dyDescent="0.4">
      <c r="A38" s="371"/>
      <c r="B38" s="340"/>
      <c r="C38" s="338"/>
      <c r="D38" s="338"/>
      <c r="E38" s="338"/>
      <c r="F38" s="160" t="s">
        <v>53</v>
      </c>
      <c r="G38" s="117" t="s">
        <v>54</v>
      </c>
      <c r="H38" s="117" t="s">
        <v>55</v>
      </c>
      <c r="I38" s="117" t="s">
        <v>56</v>
      </c>
      <c r="J38" s="338"/>
      <c r="K38" s="338"/>
      <c r="L38" s="338"/>
      <c r="M38" s="338"/>
      <c r="N38" s="338"/>
      <c r="O38" s="345"/>
      <c r="P38" s="338"/>
      <c r="Q38" s="160" t="s">
        <v>38</v>
      </c>
      <c r="R38" s="160" t="s">
        <v>41</v>
      </c>
      <c r="S38" s="369"/>
    </row>
    <row r="39" spans="1:19" x14ac:dyDescent="0.4">
      <c r="A39" s="162"/>
      <c r="B39" s="166"/>
      <c r="C39" s="163"/>
      <c r="D39" s="160"/>
      <c r="E39" s="160"/>
      <c r="F39" s="91"/>
      <c r="G39" s="91"/>
      <c r="H39" s="91"/>
      <c r="I39" s="91"/>
      <c r="J39" s="76"/>
      <c r="K39" s="163"/>
      <c r="L39" s="163"/>
      <c r="M39" s="163"/>
      <c r="N39" s="160"/>
      <c r="O39" s="160"/>
      <c r="P39" s="163"/>
      <c r="Q39" s="76"/>
      <c r="R39" s="76"/>
      <c r="S39" s="39"/>
    </row>
    <row r="40" spans="1:19" x14ac:dyDescent="0.4">
      <c r="A40" s="162"/>
      <c r="B40" s="166"/>
      <c r="C40" s="163"/>
      <c r="D40" s="160"/>
      <c r="E40" s="160"/>
      <c r="F40" s="91"/>
      <c r="G40" s="91"/>
      <c r="H40" s="91"/>
      <c r="I40" s="91"/>
      <c r="J40" s="76"/>
      <c r="K40" s="163"/>
      <c r="L40" s="163"/>
      <c r="M40" s="163"/>
      <c r="N40" s="160"/>
      <c r="O40" s="160"/>
      <c r="P40" s="163"/>
      <c r="Q40" s="76"/>
      <c r="R40" s="76"/>
      <c r="S40" s="39"/>
    </row>
    <row r="41" spans="1:19" x14ac:dyDescent="0.4">
      <c r="A41" s="162"/>
      <c r="B41" s="166"/>
      <c r="C41" s="163"/>
      <c r="D41" s="160"/>
      <c r="E41" s="160"/>
      <c r="F41" s="91"/>
      <c r="G41" s="91"/>
      <c r="H41" s="91"/>
      <c r="I41" s="91"/>
      <c r="J41" s="76"/>
      <c r="K41" s="163"/>
      <c r="L41" s="163"/>
      <c r="M41" s="163"/>
      <c r="N41" s="160"/>
      <c r="O41" s="160"/>
      <c r="P41" s="163"/>
      <c r="Q41" s="76"/>
      <c r="R41" s="76"/>
      <c r="S41" s="39"/>
    </row>
    <row r="42" spans="1:19" x14ac:dyDescent="0.4">
      <c r="A42" s="162"/>
      <c r="B42" s="166"/>
      <c r="C42" s="163"/>
      <c r="D42" s="160"/>
      <c r="E42" s="160"/>
      <c r="F42" s="91"/>
      <c r="G42" s="91"/>
      <c r="H42" s="91"/>
      <c r="I42" s="91"/>
      <c r="J42" s="76"/>
      <c r="K42" s="163"/>
      <c r="L42" s="163"/>
      <c r="M42" s="163"/>
      <c r="N42" s="160"/>
      <c r="O42" s="160"/>
      <c r="P42" s="163"/>
      <c r="Q42" s="76"/>
      <c r="R42" s="76"/>
      <c r="S42" s="39"/>
    </row>
    <row r="43" spans="1:19" x14ac:dyDescent="0.4">
      <c r="A43" s="162"/>
      <c r="B43" s="166"/>
      <c r="C43" s="163"/>
      <c r="D43" s="160"/>
      <c r="E43" s="160"/>
      <c r="F43" s="91"/>
      <c r="G43" s="91"/>
      <c r="H43" s="91"/>
      <c r="I43" s="91"/>
      <c r="J43" s="76"/>
      <c r="K43" s="163"/>
      <c r="L43" s="163"/>
      <c r="M43" s="163"/>
      <c r="N43" s="160"/>
      <c r="O43" s="160"/>
      <c r="P43" s="163"/>
      <c r="Q43" s="76"/>
      <c r="R43" s="76"/>
      <c r="S43" s="39"/>
    </row>
    <row r="44" spans="1:19" x14ac:dyDescent="0.4">
      <c r="A44" s="162"/>
      <c r="B44" s="166"/>
      <c r="C44" s="163"/>
      <c r="D44" s="160"/>
      <c r="E44" s="160"/>
      <c r="F44" s="91"/>
      <c r="G44" s="91"/>
      <c r="H44" s="91"/>
      <c r="I44" s="91"/>
      <c r="J44" s="76"/>
      <c r="K44" s="163"/>
      <c r="L44" s="163"/>
      <c r="M44" s="163"/>
      <c r="N44" s="160"/>
      <c r="O44" s="160"/>
      <c r="P44" s="163"/>
      <c r="Q44" s="76"/>
      <c r="R44" s="76"/>
      <c r="S44" s="39"/>
    </row>
    <row r="45" spans="1:19" x14ac:dyDescent="0.4">
      <c r="A45" s="162"/>
      <c r="B45" s="166"/>
      <c r="C45" s="163"/>
      <c r="D45" s="160"/>
      <c r="E45" s="160"/>
      <c r="F45" s="91"/>
      <c r="G45" s="91"/>
      <c r="H45" s="91"/>
      <c r="I45" s="91"/>
      <c r="J45" s="76"/>
      <c r="K45" s="163"/>
      <c r="L45" s="163"/>
      <c r="M45" s="163"/>
      <c r="N45" s="160"/>
      <c r="O45" s="160"/>
      <c r="P45" s="163"/>
      <c r="Q45" s="76"/>
      <c r="R45" s="76"/>
      <c r="S45" s="39"/>
    </row>
    <row r="46" spans="1:19" x14ac:dyDescent="0.4">
      <c r="A46" s="162"/>
      <c r="B46" s="166"/>
      <c r="C46" s="163"/>
      <c r="D46" s="160"/>
      <c r="E46" s="160"/>
      <c r="F46" s="91"/>
      <c r="G46" s="91"/>
      <c r="H46" s="91"/>
      <c r="I46" s="91"/>
      <c r="J46" s="76"/>
      <c r="K46" s="163"/>
      <c r="L46" s="163"/>
      <c r="M46" s="163"/>
      <c r="N46" s="160"/>
      <c r="O46" s="160"/>
      <c r="P46" s="163"/>
      <c r="Q46" s="76"/>
      <c r="R46" s="76"/>
      <c r="S46" s="39"/>
    </row>
    <row r="47" spans="1:19" x14ac:dyDescent="0.4">
      <c r="A47" s="162"/>
      <c r="B47" s="166"/>
      <c r="C47" s="163"/>
      <c r="D47" s="160"/>
      <c r="E47" s="160"/>
      <c r="F47" s="91"/>
      <c r="G47" s="91"/>
      <c r="H47" s="91"/>
      <c r="I47" s="91"/>
      <c r="J47" s="76"/>
      <c r="K47" s="163"/>
      <c r="L47" s="163"/>
      <c r="M47" s="163"/>
      <c r="N47" s="160"/>
      <c r="O47" s="160"/>
      <c r="P47" s="163"/>
      <c r="Q47" s="76"/>
      <c r="R47" s="76"/>
      <c r="S47" s="39"/>
    </row>
    <row r="48" spans="1:19" x14ac:dyDescent="0.4">
      <c r="A48" s="162"/>
      <c r="B48" s="166"/>
      <c r="C48" s="163"/>
      <c r="D48" s="160"/>
      <c r="E48" s="160"/>
      <c r="F48" s="91"/>
      <c r="G48" s="91"/>
      <c r="H48" s="91"/>
      <c r="I48" s="91"/>
      <c r="J48" s="76"/>
      <c r="K48" s="163"/>
      <c r="L48" s="163"/>
      <c r="M48" s="163"/>
      <c r="N48" s="160"/>
      <c r="O48" s="160"/>
      <c r="P48" s="163"/>
      <c r="Q48" s="76"/>
      <c r="R48" s="76"/>
      <c r="S48" s="39"/>
    </row>
    <row r="49" spans="1:19" ht="17.399999999999999" customHeight="1" thickBot="1" x14ac:dyDescent="0.45">
      <c r="A49" s="41"/>
      <c r="B49" s="145"/>
      <c r="C49" s="164"/>
      <c r="D49" s="42"/>
      <c r="E49" s="42"/>
      <c r="F49" s="92"/>
      <c r="G49" s="92"/>
      <c r="H49" s="92"/>
      <c r="I49" s="92"/>
      <c r="J49" s="77"/>
      <c r="K49" s="164"/>
      <c r="L49" s="164"/>
      <c r="M49" s="164"/>
      <c r="N49" s="42"/>
      <c r="O49" s="42"/>
      <c r="P49" s="164"/>
      <c r="Q49" s="77"/>
      <c r="R49" s="77"/>
      <c r="S49" s="43"/>
    </row>
    <row r="50" spans="1:19" ht="15.5" thickBot="1" x14ac:dyDescent="0.45">
      <c r="A50" s="381" t="s">
        <v>64</v>
      </c>
      <c r="B50" s="382"/>
      <c r="C50" s="382"/>
      <c r="D50" s="382"/>
      <c r="E50" s="382"/>
      <c r="F50" s="382"/>
      <c r="G50" s="382"/>
      <c r="H50" s="382"/>
      <c r="I50" s="383"/>
      <c r="J50" s="116">
        <f>SUM(J39:J49)</f>
        <v>0</v>
      </c>
      <c r="K50" s="114"/>
      <c r="L50" s="114"/>
      <c r="M50" s="114"/>
      <c r="N50" s="114"/>
      <c r="O50" s="114"/>
      <c r="P50" s="114"/>
      <c r="Q50" s="116">
        <f>SUM(Q39:Q49)</f>
        <v>0</v>
      </c>
      <c r="R50" s="116">
        <f>SUM(R39:R49)</f>
        <v>0</v>
      </c>
      <c r="S50" s="115"/>
    </row>
    <row r="51" spans="1:19" ht="17.149999999999999" customHeight="1" x14ac:dyDescent="0.4">
      <c r="A51" s="44"/>
      <c r="B51" s="44"/>
      <c r="C51" s="44"/>
      <c r="D51" s="101"/>
      <c r="E51" s="101"/>
      <c r="F51" s="101"/>
      <c r="G51" s="101"/>
      <c r="H51" s="101"/>
      <c r="I51" s="101"/>
      <c r="J51" s="84"/>
      <c r="K51" s="101"/>
      <c r="L51" s="101"/>
      <c r="M51" s="101"/>
      <c r="N51" s="101"/>
      <c r="O51" s="101"/>
      <c r="P51" s="101"/>
      <c r="Q51" s="101"/>
      <c r="R51" s="101"/>
      <c r="S51" s="101"/>
    </row>
    <row r="52" spans="1:19" s="1" customFormat="1" ht="30.15" customHeight="1" thickBot="1" x14ac:dyDescent="0.45">
      <c r="A52" s="354" t="s">
        <v>127</v>
      </c>
      <c r="B52" s="354"/>
      <c r="C52" s="354"/>
      <c r="D52" s="398"/>
      <c r="E52" s="398"/>
      <c r="F52" s="398"/>
      <c r="G52" s="398"/>
      <c r="H52" s="398"/>
      <c r="I52" s="398"/>
      <c r="J52" s="398"/>
      <c r="K52" s="398"/>
      <c r="L52" s="398"/>
      <c r="M52" s="398"/>
      <c r="N52" s="398"/>
      <c r="O52" s="398"/>
      <c r="P52" s="398"/>
      <c r="Q52" s="398"/>
      <c r="R52" s="398"/>
      <c r="S52" s="398"/>
    </row>
    <row r="53" spans="1:19" s="45" customFormat="1" ht="15" customHeight="1" x14ac:dyDescent="0.4">
      <c r="A53" s="370" t="s">
        <v>33</v>
      </c>
      <c r="B53" s="357" t="s">
        <v>51</v>
      </c>
      <c r="C53" s="337" t="s">
        <v>39</v>
      </c>
      <c r="D53" s="337" t="s">
        <v>34</v>
      </c>
      <c r="E53" s="337" t="s">
        <v>52</v>
      </c>
      <c r="F53" s="375" t="s">
        <v>47</v>
      </c>
      <c r="G53" s="376"/>
      <c r="H53" s="376"/>
      <c r="I53" s="377"/>
      <c r="J53" s="337" t="s">
        <v>42</v>
      </c>
      <c r="K53" s="337" t="s">
        <v>43</v>
      </c>
      <c r="L53" s="337" t="s">
        <v>44</v>
      </c>
      <c r="M53" s="337" t="s">
        <v>45</v>
      </c>
      <c r="N53" s="337" t="s">
        <v>35</v>
      </c>
      <c r="O53" s="337" t="s">
        <v>40</v>
      </c>
      <c r="P53" s="337" t="s">
        <v>46</v>
      </c>
      <c r="Q53" s="337" t="s">
        <v>32</v>
      </c>
      <c r="R53" s="337"/>
      <c r="S53" s="368" t="s">
        <v>36</v>
      </c>
    </row>
    <row r="54" spans="1:19" s="45" customFormat="1" ht="29" x14ac:dyDescent="0.4">
      <c r="A54" s="371"/>
      <c r="B54" s="340"/>
      <c r="C54" s="338"/>
      <c r="D54" s="338"/>
      <c r="E54" s="338"/>
      <c r="F54" s="378" t="s">
        <v>57</v>
      </c>
      <c r="G54" s="379"/>
      <c r="H54" s="160" t="s">
        <v>58</v>
      </c>
      <c r="I54" s="160" t="s">
        <v>59</v>
      </c>
      <c r="J54" s="338"/>
      <c r="K54" s="338"/>
      <c r="L54" s="338"/>
      <c r="M54" s="338"/>
      <c r="N54" s="338"/>
      <c r="O54" s="345"/>
      <c r="P54" s="338"/>
      <c r="Q54" s="160" t="s">
        <v>38</v>
      </c>
      <c r="R54" s="160" t="s">
        <v>41</v>
      </c>
      <c r="S54" s="369"/>
    </row>
    <row r="55" spans="1:19" ht="15.5" x14ac:dyDescent="0.4">
      <c r="A55" s="162"/>
      <c r="B55" s="166"/>
      <c r="C55" s="163"/>
      <c r="D55" s="160"/>
      <c r="E55" s="160"/>
      <c r="F55" s="378"/>
      <c r="G55" s="380"/>
      <c r="H55" s="163"/>
      <c r="I55" s="163"/>
      <c r="J55" s="76"/>
      <c r="K55" s="163"/>
      <c r="L55" s="163"/>
      <c r="M55" s="163"/>
      <c r="N55" s="160"/>
      <c r="O55" s="160"/>
      <c r="P55" s="163"/>
      <c r="Q55" s="76"/>
      <c r="R55" s="76"/>
      <c r="S55" s="39"/>
    </row>
    <row r="56" spans="1:19" ht="15.5" x14ac:dyDescent="0.4">
      <c r="A56" s="162"/>
      <c r="B56" s="166"/>
      <c r="C56" s="163"/>
      <c r="D56" s="160"/>
      <c r="E56" s="160"/>
      <c r="F56" s="378"/>
      <c r="G56" s="380"/>
      <c r="H56" s="163"/>
      <c r="I56" s="163"/>
      <c r="J56" s="76"/>
      <c r="K56" s="163"/>
      <c r="L56" s="163"/>
      <c r="M56" s="163"/>
      <c r="N56" s="160"/>
      <c r="O56" s="160"/>
      <c r="P56" s="163"/>
      <c r="Q56" s="76"/>
      <c r="R56" s="76"/>
      <c r="S56" s="39"/>
    </row>
    <row r="57" spans="1:19" ht="15.5" x14ac:dyDescent="0.4">
      <c r="A57" s="162"/>
      <c r="B57" s="166"/>
      <c r="C57" s="163"/>
      <c r="D57" s="160"/>
      <c r="E57" s="160"/>
      <c r="F57" s="378"/>
      <c r="G57" s="380"/>
      <c r="H57" s="163"/>
      <c r="I57" s="163"/>
      <c r="J57" s="76"/>
      <c r="K57" s="163"/>
      <c r="L57" s="163"/>
      <c r="M57" s="163"/>
      <c r="N57" s="160"/>
      <c r="O57" s="160"/>
      <c r="P57" s="163"/>
      <c r="Q57" s="76"/>
      <c r="R57" s="76"/>
      <c r="S57" s="39"/>
    </row>
    <row r="58" spans="1:19" ht="15.5" x14ac:dyDescent="0.4">
      <c r="A58" s="162"/>
      <c r="B58" s="166"/>
      <c r="C58" s="163"/>
      <c r="D58" s="160"/>
      <c r="E58" s="160"/>
      <c r="F58" s="378"/>
      <c r="G58" s="380"/>
      <c r="H58" s="163"/>
      <c r="I58" s="163"/>
      <c r="J58" s="76"/>
      <c r="K58" s="163"/>
      <c r="L58" s="163"/>
      <c r="M58" s="163"/>
      <c r="N58" s="160"/>
      <c r="O58" s="160"/>
      <c r="P58" s="163"/>
      <c r="Q58" s="76"/>
      <c r="R58" s="76"/>
      <c r="S58" s="39"/>
    </row>
    <row r="59" spans="1:19" ht="15.5" x14ac:dyDescent="0.4">
      <c r="A59" s="162"/>
      <c r="B59" s="166"/>
      <c r="C59" s="163"/>
      <c r="D59" s="160"/>
      <c r="E59" s="160"/>
      <c r="F59" s="378"/>
      <c r="G59" s="380"/>
      <c r="H59" s="163"/>
      <c r="I59" s="163"/>
      <c r="J59" s="76"/>
      <c r="K59" s="163"/>
      <c r="L59" s="163"/>
      <c r="M59" s="163"/>
      <c r="N59" s="160"/>
      <c r="O59" s="160"/>
      <c r="P59" s="163"/>
      <c r="Q59" s="76"/>
      <c r="R59" s="76"/>
      <c r="S59" s="39"/>
    </row>
    <row r="60" spans="1:19" ht="15.5" x14ac:dyDescent="0.4">
      <c r="A60" s="162"/>
      <c r="B60" s="166"/>
      <c r="C60" s="163"/>
      <c r="D60" s="160"/>
      <c r="E60" s="160"/>
      <c r="F60" s="378"/>
      <c r="G60" s="380"/>
      <c r="H60" s="163"/>
      <c r="I60" s="163"/>
      <c r="J60" s="76"/>
      <c r="K60" s="163"/>
      <c r="L60" s="163"/>
      <c r="M60" s="163"/>
      <c r="N60" s="160"/>
      <c r="O60" s="160"/>
      <c r="P60" s="163"/>
      <c r="Q60" s="76"/>
      <c r="R60" s="76"/>
      <c r="S60" s="39"/>
    </row>
    <row r="61" spans="1:19" ht="15.5" x14ac:dyDescent="0.4">
      <c r="A61" s="162"/>
      <c r="B61" s="166"/>
      <c r="C61" s="163"/>
      <c r="D61" s="160"/>
      <c r="E61" s="160"/>
      <c r="F61" s="378"/>
      <c r="G61" s="380"/>
      <c r="H61" s="163"/>
      <c r="I61" s="163"/>
      <c r="J61" s="76"/>
      <c r="K61" s="163"/>
      <c r="L61" s="163"/>
      <c r="M61" s="163"/>
      <c r="N61" s="160"/>
      <c r="O61" s="160"/>
      <c r="P61" s="163"/>
      <c r="Q61" s="76"/>
      <c r="R61" s="76"/>
      <c r="S61" s="39"/>
    </row>
    <row r="62" spans="1:19" ht="15.5" x14ac:dyDescent="0.4">
      <c r="A62" s="162"/>
      <c r="B62" s="166"/>
      <c r="C62" s="163"/>
      <c r="D62" s="160"/>
      <c r="E62" s="160"/>
      <c r="F62" s="378"/>
      <c r="G62" s="380"/>
      <c r="H62" s="163"/>
      <c r="I62" s="163"/>
      <c r="J62" s="76"/>
      <c r="K62" s="163"/>
      <c r="L62" s="163"/>
      <c r="M62" s="163"/>
      <c r="N62" s="160"/>
      <c r="O62" s="160"/>
      <c r="P62" s="163"/>
      <c r="Q62" s="76"/>
      <c r="R62" s="76"/>
      <c r="S62" s="39"/>
    </row>
    <row r="63" spans="1:19" ht="15.5" x14ac:dyDescent="0.4">
      <c r="A63" s="162"/>
      <c r="B63" s="166"/>
      <c r="C63" s="163"/>
      <c r="D63" s="160"/>
      <c r="E63" s="160"/>
      <c r="F63" s="378"/>
      <c r="G63" s="380"/>
      <c r="H63" s="163"/>
      <c r="I63" s="163"/>
      <c r="J63" s="76"/>
      <c r="K63" s="163"/>
      <c r="L63" s="163"/>
      <c r="M63" s="163"/>
      <c r="N63" s="160"/>
      <c r="O63" s="160"/>
      <c r="P63" s="163"/>
      <c r="Q63" s="76"/>
      <c r="R63" s="76"/>
      <c r="S63" s="39"/>
    </row>
    <row r="64" spans="1:19" ht="15.5" x14ac:dyDescent="0.4">
      <c r="A64" s="162"/>
      <c r="B64" s="166"/>
      <c r="C64" s="163"/>
      <c r="D64" s="160"/>
      <c r="E64" s="160"/>
      <c r="F64" s="378"/>
      <c r="G64" s="380"/>
      <c r="H64" s="163"/>
      <c r="I64" s="163"/>
      <c r="J64" s="76"/>
      <c r="K64" s="163"/>
      <c r="L64" s="163"/>
      <c r="M64" s="163"/>
      <c r="N64" s="160"/>
      <c r="O64" s="160"/>
      <c r="P64" s="163"/>
      <c r="Q64" s="76"/>
      <c r="R64" s="76"/>
      <c r="S64" s="39"/>
    </row>
    <row r="65" spans="1:19" ht="15.5" x14ac:dyDescent="0.4">
      <c r="A65" s="162"/>
      <c r="B65" s="166"/>
      <c r="C65" s="163"/>
      <c r="D65" s="160"/>
      <c r="E65" s="160"/>
      <c r="F65" s="378"/>
      <c r="G65" s="380"/>
      <c r="H65" s="163"/>
      <c r="I65" s="163"/>
      <c r="J65" s="76"/>
      <c r="K65" s="163"/>
      <c r="L65" s="163"/>
      <c r="M65" s="163"/>
      <c r="N65" s="160"/>
      <c r="O65" s="160"/>
      <c r="P65" s="163"/>
      <c r="Q65" s="76"/>
      <c r="R65" s="76"/>
      <c r="S65" s="39"/>
    </row>
    <row r="66" spans="1:19" ht="17.399999999999999" customHeight="1" thickBot="1" x14ac:dyDescent="0.45">
      <c r="A66" s="41"/>
      <c r="B66" s="145"/>
      <c r="C66" s="164"/>
      <c r="D66" s="42"/>
      <c r="E66" s="42"/>
      <c r="F66" s="378"/>
      <c r="G66" s="380"/>
      <c r="H66" s="164"/>
      <c r="I66" s="164"/>
      <c r="J66" s="77"/>
      <c r="K66" s="164"/>
      <c r="L66" s="164"/>
      <c r="M66" s="164"/>
      <c r="N66" s="42"/>
      <c r="O66" s="42"/>
      <c r="P66" s="164"/>
      <c r="Q66" s="77"/>
      <c r="R66" s="77"/>
      <c r="S66" s="43"/>
    </row>
    <row r="67" spans="1:19" ht="15.5" thickBot="1" x14ac:dyDescent="0.45">
      <c r="A67" s="381" t="s">
        <v>64</v>
      </c>
      <c r="B67" s="382"/>
      <c r="C67" s="382"/>
      <c r="D67" s="382"/>
      <c r="E67" s="382"/>
      <c r="F67" s="382"/>
      <c r="G67" s="382"/>
      <c r="H67" s="382"/>
      <c r="I67" s="383"/>
      <c r="J67" s="116">
        <f>SUM(J55:J66)</f>
        <v>0</v>
      </c>
      <c r="K67" s="114"/>
      <c r="L67" s="114"/>
      <c r="M67" s="114"/>
      <c r="N67" s="114"/>
      <c r="O67" s="114"/>
      <c r="P67" s="114"/>
      <c r="Q67" s="116">
        <f>SUM(Q55:Q66)</f>
        <v>0</v>
      </c>
      <c r="R67" s="116">
        <f>SUM(R55:R66)</f>
        <v>0</v>
      </c>
      <c r="S67" s="115"/>
    </row>
    <row r="68" spans="1:19" ht="17.149999999999999" customHeight="1" x14ac:dyDescent="0.4">
      <c r="A68" s="44"/>
      <c r="B68" s="44"/>
      <c r="C68" s="44"/>
      <c r="D68" s="101"/>
      <c r="E68" s="101"/>
      <c r="F68" s="101"/>
      <c r="G68" s="101"/>
      <c r="H68" s="101"/>
      <c r="I68" s="101"/>
      <c r="J68" s="84"/>
      <c r="K68" s="101"/>
      <c r="L68" s="101"/>
      <c r="M68" s="101"/>
      <c r="N68" s="101"/>
      <c r="O68" s="101"/>
      <c r="P68" s="101"/>
      <c r="Q68" s="101"/>
      <c r="R68" s="101"/>
      <c r="S68" s="101"/>
    </row>
    <row r="69" spans="1:19" s="1" customFormat="1" ht="30.15" customHeight="1" thickBot="1" x14ac:dyDescent="0.45">
      <c r="A69" s="354" t="s">
        <v>128</v>
      </c>
      <c r="B69" s="354"/>
      <c r="C69" s="354"/>
      <c r="D69" s="398"/>
      <c r="E69" s="398"/>
      <c r="F69" s="398"/>
      <c r="G69" s="398"/>
      <c r="H69" s="398"/>
      <c r="I69" s="398"/>
      <c r="J69" s="398"/>
      <c r="K69" s="398"/>
      <c r="L69" s="398"/>
      <c r="M69" s="398"/>
      <c r="N69" s="398"/>
      <c r="O69" s="398"/>
      <c r="P69" s="398"/>
      <c r="Q69" s="398"/>
      <c r="R69" s="398"/>
      <c r="S69" s="398"/>
    </row>
    <row r="70" spans="1:19" s="85" customFormat="1" ht="15" customHeight="1" x14ac:dyDescent="0.4">
      <c r="A70" s="370" t="s">
        <v>33</v>
      </c>
      <c r="B70" s="357" t="s">
        <v>51</v>
      </c>
      <c r="C70" s="337" t="s">
        <v>39</v>
      </c>
      <c r="D70" s="337" t="s">
        <v>34</v>
      </c>
      <c r="E70" s="337" t="s">
        <v>52</v>
      </c>
      <c r="F70" s="384" t="s">
        <v>60</v>
      </c>
      <c r="G70" s="387"/>
      <c r="H70" s="387"/>
      <c r="I70" s="385"/>
      <c r="J70" s="337" t="s">
        <v>42</v>
      </c>
      <c r="K70" s="337" t="s">
        <v>43</v>
      </c>
      <c r="L70" s="337" t="s">
        <v>44</v>
      </c>
      <c r="M70" s="337" t="s">
        <v>45</v>
      </c>
      <c r="N70" s="337" t="s">
        <v>35</v>
      </c>
      <c r="O70" s="337" t="s">
        <v>40</v>
      </c>
      <c r="P70" s="337" t="s">
        <v>46</v>
      </c>
      <c r="Q70" s="337" t="s">
        <v>32</v>
      </c>
      <c r="R70" s="337"/>
      <c r="S70" s="368" t="s">
        <v>36</v>
      </c>
    </row>
    <row r="71" spans="1:19" s="45" customFormat="1" ht="29" x14ac:dyDescent="0.4">
      <c r="A71" s="371"/>
      <c r="B71" s="340"/>
      <c r="C71" s="338"/>
      <c r="D71" s="338"/>
      <c r="E71" s="338"/>
      <c r="F71" s="332"/>
      <c r="G71" s="388"/>
      <c r="H71" s="388"/>
      <c r="I71" s="386"/>
      <c r="J71" s="338"/>
      <c r="K71" s="338"/>
      <c r="L71" s="338"/>
      <c r="M71" s="338"/>
      <c r="N71" s="338"/>
      <c r="O71" s="345"/>
      <c r="P71" s="338"/>
      <c r="Q71" s="160" t="s">
        <v>38</v>
      </c>
      <c r="R71" s="160" t="s">
        <v>41</v>
      </c>
      <c r="S71" s="369"/>
    </row>
    <row r="72" spans="1:19" ht="15.5" x14ac:dyDescent="0.4">
      <c r="A72" s="162"/>
      <c r="B72" s="166"/>
      <c r="C72" s="163"/>
      <c r="D72" s="160"/>
      <c r="E72" s="160"/>
      <c r="F72" s="372"/>
      <c r="G72" s="373"/>
      <c r="H72" s="373"/>
      <c r="I72" s="374"/>
      <c r="J72" s="76"/>
      <c r="K72" s="163"/>
      <c r="L72" s="163"/>
      <c r="M72" s="163"/>
      <c r="N72" s="160"/>
      <c r="O72" s="160"/>
      <c r="P72" s="163"/>
      <c r="Q72" s="76"/>
      <c r="R72" s="76"/>
      <c r="S72" s="39"/>
    </row>
    <row r="73" spans="1:19" ht="15.5" x14ac:dyDescent="0.4">
      <c r="A73" s="162"/>
      <c r="B73" s="166"/>
      <c r="C73" s="163"/>
      <c r="D73" s="160"/>
      <c r="E73" s="160"/>
      <c r="F73" s="372"/>
      <c r="G73" s="373"/>
      <c r="H73" s="373"/>
      <c r="I73" s="374"/>
      <c r="J73" s="76"/>
      <c r="K73" s="163"/>
      <c r="L73" s="163"/>
      <c r="M73" s="163"/>
      <c r="N73" s="160"/>
      <c r="O73" s="160"/>
      <c r="P73" s="163"/>
      <c r="Q73" s="76"/>
      <c r="R73" s="76"/>
      <c r="S73" s="39"/>
    </row>
    <row r="74" spans="1:19" ht="15.5" x14ac:dyDescent="0.4">
      <c r="A74" s="162"/>
      <c r="B74" s="166"/>
      <c r="C74" s="163"/>
      <c r="D74" s="160"/>
      <c r="E74" s="160"/>
      <c r="F74" s="372"/>
      <c r="G74" s="373"/>
      <c r="H74" s="373"/>
      <c r="I74" s="374"/>
      <c r="J74" s="76"/>
      <c r="K74" s="163"/>
      <c r="L74" s="163"/>
      <c r="M74" s="163"/>
      <c r="N74" s="160"/>
      <c r="O74" s="160"/>
      <c r="P74" s="163"/>
      <c r="Q74" s="76"/>
      <c r="R74" s="76"/>
      <c r="S74" s="39"/>
    </row>
    <row r="75" spans="1:19" ht="15.5" x14ac:dyDescent="0.4">
      <c r="A75" s="162"/>
      <c r="B75" s="166"/>
      <c r="C75" s="163"/>
      <c r="D75" s="160"/>
      <c r="E75" s="160"/>
      <c r="F75" s="372"/>
      <c r="G75" s="373"/>
      <c r="H75" s="373"/>
      <c r="I75" s="374"/>
      <c r="J75" s="76"/>
      <c r="K75" s="163"/>
      <c r="L75" s="163"/>
      <c r="M75" s="163"/>
      <c r="N75" s="160"/>
      <c r="O75" s="160"/>
      <c r="P75" s="163"/>
      <c r="Q75" s="76"/>
      <c r="R75" s="76"/>
      <c r="S75" s="39"/>
    </row>
    <row r="76" spans="1:19" ht="15.5" x14ac:dyDescent="0.4">
      <c r="A76" s="162"/>
      <c r="B76" s="166"/>
      <c r="C76" s="163"/>
      <c r="D76" s="160"/>
      <c r="E76" s="160"/>
      <c r="F76" s="372"/>
      <c r="G76" s="373"/>
      <c r="H76" s="373"/>
      <c r="I76" s="374"/>
      <c r="J76" s="76"/>
      <c r="K76" s="163"/>
      <c r="L76" s="163"/>
      <c r="M76" s="163"/>
      <c r="N76" s="160"/>
      <c r="O76" s="160"/>
      <c r="P76" s="163"/>
      <c r="Q76" s="76"/>
      <c r="R76" s="76"/>
      <c r="S76" s="39"/>
    </row>
    <row r="77" spans="1:19" ht="15.5" x14ac:dyDescent="0.4">
      <c r="A77" s="162"/>
      <c r="B77" s="166"/>
      <c r="C77" s="163"/>
      <c r="D77" s="160"/>
      <c r="E77" s="160"/>
      <c r="F77" s="372"/>
      <c r="G77" s="373"/>
      <c r="H77" s="373"/>
      <c r="I77" s="374"/>
      <c r="J77" s="76"/>
      <c r="K77" s="163"/>
      <c r="L77" s="163"/>
      <c r="M77" s="163"/>
      <c r="N77" s="160"/>
      <c r="O77" s="160"/>
      <c r="P77" s="163"/>
      <c r="Q77" s="76"/>
      <c r="R77" s="76"/>
      <c r="S77" s="39"/>
    </row>
    <row r="78" spans="1:19" ht="15.5" x14ac:dyDescent="0.4">
      <c r="A78" s="162"/>
      <c r="B78" s="166"/>
      <c r="C78" s="163"/>
      <c r="D78" s="160"/>
      <c r="E78" s="160"/>
      <c r="F78" s="372"/>
      <c r="G78" s="373"/>
      <c r="H78" s="373"/>
      <c r="I78" s="374"/>
      <c r="J78" s="76"/>
      <c r="K78" s="163"/>
      <c r="L78" s="163"/>
      <c r="M78" s="163"/>
      <c r="N78" s="160"/>
      <c r="O78" s="160"/>
      <c r="P78" s="163"/>
      <c r="Q78" s="76"/>
      <c r="R78" s="76"/>
      <c r="S78" s="39"/>
    </row>
    <row r="79" spans="1:19" ht="15.5" x14ac:dyDescent="0.4">
      <c r="A79" s="162"/>
      <c r="B79" s="166"/>
      <c r="C79" s="163"/>
      <c r="D79" s="160"/>
      <c r="E79" s="160"/>
      <c r="F79" s="372"/>
      <c r="G79" s="373"/>
      <c r="H79" s="373"/>
      <c r="I79" s="374"/>
      <c r="J79" s="76"/>
      <c r="K79" s="163"/>
      <c r="L79" s="163"/>
      <c r="M79" s="163"/>
      <c r="N79" s="160"/>
      <c r="O79" s="160"/>
      <c r="P79" s="163"/>
      <c r="Q79" s="76"/>
      <c r="R79" s="76"/>
      <c r="S79" s="39"/>
    </row>
    <row r="80" spans="1:19" ht="15.5" x14ac:dyDescent="0.4">
      <c r="A80" s="162"/>
      <c r="B80" s="166"/>
      <c r="C80" s="163"/>
      <c r="D80" s="160"/>
      <c r="E80" s="160"/>
      <c r="F80" s="372"/>
      <c r="G80" s="373"/>
      <c r="H80" s="373"/>
      <c r="I80" s="374"/>
      <c r="J80" s="76"/>
      <c r="K80" s="163"/>
      <c r="L80" s="163"/>
      <c r="M80" s="163"/>
      <c r="N80" s="160"/>
      <c r="O80" s="160"/>
      <c r="P80" s="163"/>
      <c r="Q80" s="76"/>
      <c r="R80" s="76"/>
      <c r="S80" s="39"/>
    </row>
    <row r="81" spans="1:19" ht="15.5" x14ac:dyDescent="0.4">
      <c r="A81" s="162"/>
      <c r="B81" s="166"/>
      <c r="C81" s="163"/>
      <c r="D81" s="160"/>
      <c r="E81" s="160"/>
      <c r="F81" s="372"/>
      <c r="G81" s="373"/>
      <c r="H81" s="373"/>
      <c r="I81" s="374"/>
      <c r="J81" s="76"/>
      <c r="K81" s="163"/>
      <c r="L81" s="163"/>
      <c r="M81" s="163"/>
      <c r="N81" s="160"/>
      <c r="O81" s="160"/>
      <c r="P81" s="163"/>
      <c r="Q81" s="76"/>
      <c r="R81" s="76"/>
      <c r="S81" s="39"/>
    </row>
    <row r="82" spans="1:19" ht="15.5" x14ac:dyDescent="0.4">
      <c r="A82" s="162"/>
      <c r="B82" s="166"/>
      <c r="C82" s="163"/>
      <c r="D82" s="160"/>
      <c r="E82" s="160"/>
      <c r="F82" s="372"/>
      <c r="G82" s="373"/>
      <c r="H82" s="373"/>
      <c r="I82" s="374"/>
      <c r="J82" s="76"/>
      <c r="K82" s="163"/>
      <c r="L82" s="163"/>
      <c r="M82" s="163"/>
      <c r="N82" s="160"/>
      <c r="O82" s="160"/>
      <c r="P82" s="163"/>
      <c r="Q82" s="76"/>
      <c r="R82" s="76"/>
      <c r="S82" s="39"/>
    </row>
    <row r="83" spans="1:19" ht="17.399999999999999" customHeight="1" thickBot="1" x14ac:dyDescent="0.45">
      <c r="A83" s="41"/>
      <c r="B83" s="145"/>
      <c r="C83" s="164"/>
      <c r="D83" s="42"/>
      <c r="E83" s="42"/>
      <c r="F83" s="372"/>
      <c r="G83" s="373"/>
      <c r="H83" s="373"/>
      <c r="I83" s="374"/>
      <c r="J83" s="77"/>
      <c r="K83" s="164"/>
      <c r="L83" s="164"/>
      <c r="M83" s="164"/>
      <c r="N83" s="42"/>
      <c r="O83" s="42"/>
      <c r="P83" s="164"/>
      <c r="Q83" s="77"/>
      <c r="R83" s="77"/>
      <c r="S83" s="43"/>
    </row>
    <row r="84" spans="1:19" ht="15.5" thickBot="1" x14ac:dyDescent="0.45">
      <c r="A84" s="381" t="s">
        <v>64</v>
      </c>
      <c r="B84" s="382"/>
      <c r="C84" s="382"/>
      <c r="D84" s="382"/>
      <c r="E84" s="382"/>
      <c r="F84" s="382"/>
      <c r="G84" s="382"/>
      <c r="H84" s="382"/>
      <c r="I84" s="383"/>
      <c r="J84" s="116">
        <f>SUM(J72:J83)</f>
        <v>0</v>
      </c>
      <c r="K84" s="114"/>
      <c r="L84" s="114"/>
      <c r="M84" s="114"/>
      <c r="N84" s="114"/>
      <c r="O84" s="114"/>
      <c r="P84" s="114"/>
      <c r="Q84" s="116">
        <f>SUM(Q72:Q83)</f>
        <v>0</v>
      </c>
      <c r="R84" s="116">
        <f>SUM(R72:R83)</f>
        <v>0</v>
      </c>
      <c r="S84" s="115"/>
    </row>
    <row r="85" spans="1:19" ht="17.149999999999999" customHeight="1" x14ac:dyDescent="0.4">
      <c r="A85" s="44"/>
      <c r="B85" s="44"/>
      <c r="C85" s="44"/>
      <c r="D85" s="101"/>
      <c r="E85" s="101"/>
      <c r="F85" s="101"/>
      <c r="G85" s="101"/>
      <c r="H85" s="101"/>
      <c r="I85" s="101"/>
      <c r="J85" s="84"/>
      <c r="K85" s="101"/>
      <c r="L85" s="101"/>
      <c r="M85" s="101"/>
      <c r="N85" s="101"/>
      <c r="O85" s="101"/>
      <c r="P85" s="101"/>
      <c r="Q85" s="101"/>
      <c r="R85" s="101"/>
      <c r="S85" s="101"/>
    </row>
    <row r="86" spans="1:19" s="1" customFormat="1" ht="30.15" customHeight="1" thickBot="1" x14ac:dyDescent="0.45">
      <c r="A86" s="391" t="s">
        <v>88</v>
      </c>
      <c r="B86" s="391"/>
      <c r="C86" s="391"/>
      <c r="D86" s="391"/>
      <c r="E86" s="391"/>
      <c r="F86" s="391"/>
      <c r="G86" s="391"/>
      <c r="H86" s="391"/>
      <c r="I86" s="391"/>
      <c r="J86" s="391"/>
      <c r="K86" s="391"/>
      <c r="L86" s="391"/>
      <c r="M86" s="391"/>
      <c r="N86" s="391"/>
      <c r="O86" s="391"/>
      <c r="P86" s="391"/>
      <c r="Q86" s="391"/>
      <c r="R86" s="391"/>
      <c r="S86" s="391"/>
    </row>
    <row r="87" spans="1:19" s="45" customFormat="1" ht="15" customHeight="1" x14ac:dyDescent="0.4">
      <c r="A87" s="370" t="s">
        <v>33</v>
      </c>
      <c r="B87" s="384" t="s">
        <v>61</v>
      </c>
      <c r="C87" s="385"/>
      <c r="D87" s="384" t="s">
        <v>53</v>
      </c>
      <c r="E87" s="387"/>
      <c r="F87" s="385"/>
      <c r="G87" s="357" t="s">
        <v>62</v>
      </c>
      <c r="H87" s="357" t="s">
        <v>129</v>
      </c>
      <c r="I87" s="357" t="s">
        <v>63</v>
      </c>
      <c r="J87" s="337" t="s">
        <v>42</v>
      </c>
      <c r="K87" s="337" t="s">
        <v>43</v>
      </c>
      <c r="L87" s="337" t="s">
        <v>44</v>
      </c>
      <c r="M87" s="337" t="s">
        <v>45</v>
      </c>
      <c r="N87" s="337" t="s">
        <v>35</v>
      </c>
      <c r="O87" s="337" t="s">
        <v>40</v>
      </c>
      <c r="P87" s="337" t="s">
        <v>46</v>
      </c>
      <c r="Q87" s="337" t="s">
        <v>32</v>
      </c>
      <c r="R87" s="337"/>
      <c r="S87" s="368" t="s">
        <v>36</v>
      </c>
    </row>
    <row r="88" spans="1:19" s="45" customFormat="1" ht="29" x14ac:dyDescent="0.4">
      <c r="A88" s="371"/>
      <c r="B88" s="332"/>
      <c r="C88" s="386"/>
      <c r="D88" s="332"/>
      <c r="E88" s="388"/>
      <c r="F88" s="386"/>
      <c r="G88" s="340"/>
      <c r="H88" s="340"/>
      <c r="I88" s="340"/>
      <c r="J88" s="338"/>
      <c r="K88" s="338"/>
      <c r="L88" s="338"/>
      <c r="M88" s="338"/>
      <c r="N88" s="338"/>
      <c r="O88" s="345"/>
      <c r="P88" s="338"/>
      <c r="Q88" s="160" t="s">
        <v>38</v>
      </c>
      <c r="R88" s="160" t="s">
        <v>41</v>
      </c>
      <c r="S88" s="369"/>
    </row>
    <row r="89" spans="1:19" ht="15.5" x14ac:dyDescent="0.4">
      <c r="A89" s="162"/>
      <c r="B89" s="378"/>
      <c r="C89" s="379"/>
      <c r="D89" s="365"/>
      <c r="E89" s="366"/>
      <c r="F89" s="367"/>
      <c r="G89" s="91"/>
      <c r="H89" s="160"/>
      <c r="I89" s="160"/>
      <c r="J89" s="76"/>
      <c r="K89" s="163"/>
      <c r="L89" s="163"/>
      <c r="M89" s="163"/>
      <c r="N89" s="160"/>
      <c r="O89" s="160"/>
      <c r="P89" s="163"/>
      <c r="Q89" s="76"/>
      <c r="R89" s="76"/>
      <c r="S89" s="39"/>
    </row>
    <row r="90" spans="1:19" ht="15.5" x14ac:dyDescent="0.4">
      <c r="A90" s="162"/>
      <c r="B90" s="378"/>
      <c r="C90" s="379"/>
      <c r="D90" s="365"/>
      <c r="E90" s="366"/>
      <c r="F90" s="367"/>
      <c r="G90" s="91"/>
      <c r="H90" s="160"/>
      <c r="I90" s="160"/>
      <c r="J90" s="76"/>
      <c r="K90" s="163"/>
      <c r="L90" s="163"/>
      <c r="M90" s="163"/>
      <c r="N90" s="160"/>
      <c r="O90" s="160"/>
      <c r="P90" s="163"/>
      <c r="Q90" s="76"/>
      <c r="R90" s="76"/>
      <c r="S90" s="39"/>
    </row>
    <row r="91" spans="1:19" ht="15.5" x14ac:dyDescent="0.4">
      <c r="A91" s="162"/>
      <c r="B91" s="378"/>
      <c r="C91" s="379"/>
      <c r="D91" s="365"/>
      <c r="E91" s="366"/>
      <c r="F91" s="367"/>
      <c r="G91" s="91"/>
      <c r="H91" s="160"/>
      <c r="I91" s="160"/>
      <c r="J91" s="76"/>
      <c r="K91" s="163"/>
      <c r="L91" s="163"/>
      <c r="M91" s="163"/>
      <c r="N91" s="160"/>
      <c r="O91" s="160"/>
      <c r="P91" s="163"/>
      <c r="Q91" s="76"/>
      <c r="R91" s="76"/>
      <c r="S91" s="39"/>
    </row>
    <row r="92" spans="1:19" ht="15.5" x14ac:dyDescent="0.4">
      <c r="A92" s="162"/>
      <c r="B92" s="378"/>
      <c r="C92" s="379"/>
      <c r="D92" s="365"/>
      <c r="E92" s="366"/>
      <c r="F92" s="367"/>
      <c r="G92" s="91"/>
      <c r="H92" s="160"/>
      <c r="I92" s="160"/>
      <c r="J92" s="76"/>
      <c r="K92" s="163"/>
      <c r="L92" s="163"/>
      <c r="M92" s="163"/>
      <c r="N92" s="160"/>
      <c r="O92" s="160"/>
      <c r="P92" s="163"/>
      <c r="Q92" s="76"/>
      <c r="R92" s="76"/>
      <c r="S92" s="39"/>
    </row>
    <row r="93" spans="1:19" ht="15.5" x14ac:dyDescent="0.4">
      <c r="A93" s="162"/>
      <c r="B93" s="378"/>
      <c r="C93" s="379"/>
      <c r="D93" s="365"/>
      <c r="E93" s="366"/>
      <c r="F93" s="367"/>
      <c r="G93" s="91"/>
      <c r="H93" s="160"/>
      <c r="I93" s="160"/>
      <c r="J93" s="76"/>
      <c r="K93" s="163"/>
      <c r="L93" s="163"/>
      <c r="M93" s="163"/>
      <c r="N93" s="160"/>
      <c r="O93" s="160"/>
      <c r="P93" s="163"/>
      <c r="Q93" s="76"/>
      <c r="R93" s="76"/>
      <c r="S93" s="39"/>
    </row>
    <row r="94" spans="1:19" ht="15.5" x14ac:dyDescent="0.4">
      <c r="A94" s="162"/>
      <c r="B94" s="378"/>
      <c r="C94" s="379"/>
      <c r="D94" s="365"/>
      <c r="E94" s="366"/>
      <c r="F94" s="367"/>
      <c r="G94" s="91"/>
      <c r="H94" s="160"/>
      <c r="I94" s="160"/>
      <c r="J94" s="76"/>
      <c r="K94" s="163"/>
      <c r="L94" s="163"/>
      <c r="M94" s="163"/>
      <c r="N94" s="160"/>
      <c r="O94" s="160"/>
      <c r="P94" s="163"/>
      <c r="Q94" s="76"/>
      <c r="R94" s="76"/>
      <c r="S94" s="39"/>
    </row>
    <row r="95" spans="1:19" ht="15.5" x14ac:dyDescent="0.4">
      <c r="A95" s="162"/>
      <c r="B95" s="378"/>
      <c r="C95" s="379"/>
      <c r="D95" s="365"/>
      <c r="E95" s="366"/>
      <c r="F95" s="367"/>
      <c r="G95" s="91"/>
      <c r="H95" s="160"/>
      <c r="I95" s="160"/>
      <c r="J95" s="76"/>
      <c r="K95" s="163"/>
      <c r="L95" s="163"/>
      <c r="M95" s="163"/>
      <c r="N95" s="160"/>
      <c r="O95" s="160"/>
      <c r="P95" s="163"/>
      <c r="Q95" s="76"/>
      <c r="R95" s="76"/>
      <c r="S95" s="39"/>
    </row>
    <row r="96" spans="1:19" ht="15.5" x14ac:dyDescent="0.4">
      <c r="A96" s="162"/>
      <c r="B96" s="378"/>
      <c r="C96" s="379"/>
      <c r="D96" s="365"/>
      <c r="E96" s="366"/>
      <c r="F96" s="367"/>
      <c r="G96" s="91"/>
      <c r="H96" s="160"/>
      <c r="I96" s="160"/>
      <c r="J96" s="76"/>
      <c r="K96" s="163"/>
      <c r="L96" s="163"/>
      <c r="M96" s="163"/>
      <c r="N96" s="160"/>
      <c r="O96" s="160"/>
      <c r="P96" s="163"/>
      <c r="Q96" s="76"/>
      <c r="R96" s="76"/>
      <c r="S96" s="39"/>
    </row>
    <row r="97" spans="1:19" ht="15.5" x14ac:dyDescent="0.4">
      <c r="A97" s="162"/>
      <c r="B97" s="378"/>
      <c r="C97" s="379"/>
      <c r="D97" s="365"/>
      <c r="E97" s="366"/>
      <c r="F97" s="367"/>
      <c r="G97" s="91"/>
      <c r="H97" s="160"/>
      <c r="I97" s="160"/>
      <c r="J97" s="76"/>
      <c r="K97" s="163"/>
      <c r="L97" s="163"/>
      <c r="M97" s="163"/>
      <c r="N97" s="160"/>
      <c r="O97" s="160"/>
      <c r="P97" s="163"/>
      <c r="Q97" s="76"/>
      <c r="R97" s="76"/>
      <c r="S97" s="39"/>
    </row>
    <row r="98" spans="1:19" ht="15.5" x14ac:dyDescent="0.4">
      <c r="A98" s="162"/>
      <c r="B98" s="378"/>
      <c r="C98" s="379"/>
      <c r="D98" s="365"/>
      <c r="E98" s="366"/>
      <c r="F98" s="367"/>
      <c r="G98" s="91"/>
      <c r="H98" s="160"/>
      <c r="I98" s="160"/>
      <c r="J98" s="76"/>
      <c r="K98" s="163"/>
      <c r="L98" s="163"/>
      <c r="M98" s="163"/>
      <c r="N98" s="160"/>
      <c r="O98" s="160"/>
      <c r="P98" s="163"/>
      <c r="Q98" s="76"/>
      <c r="R98" s="76"/>
      <c r="S98" s="39"/>
    </row>
    <row r="99" spans="1:19" ht="15.5" x14ac:dyDescent="0.4">
      <c r="A99" s="162"/>
      <c r="B99" s="378"/>
      <c r="C99" s="379"/>
      <c r="D99" s="365"/>
      <c r="E99" s="366"/>
      <c r="F99" s="367"/>
      <c r="G99" s="91"/>
      <c r="H99" s="160"/>
      <c r="I99" s="160"/>
      <c r="J99" s="76"/>
      <c r="K99" s="163"/>
      <c r="L99" s="163"/>
      <c r="M99" s="163"/>
      <c r="N99" s="160"/>
      <c r="O99" s="160"/>
      <c r="P99" s="163"/>
      <c r="Q99" s="76"/>
      <c r="R99" s="76"/>
      <c r="S99" s="39"/>
    </row>
    <row r="100" spans="1:19" ht="17.399999999999999" customHeight="1" thickBot="1" x14ac:dyDescent="0.45">
      <c r="A100" s="41"/>
      <c r="B100" s="400"/>
      <c r="C100" s="401"/>
      <c r="D100" s="365"/>
      <c r="E100" s="366"/>
      <c r="F100" s="367"/>
      <c r="G100" s="92"/>
      <c r="H100" s="42"/>
      <c r="I100" s="42"/>
      <c r="J100" s="77"/>
      <c r="K100" s="164"/>
      <c r="L100" s="164"/>
      <c r="M100" s="164"/>
      <c r="N100" s="42"/>
      <c r="O100" s="42"/>
      <c r="P100" s="164"/>
      <c r="Q100" s="77"/>
      <c r="R100" s="77"/>
      <c r="S100" s="43"/>
    </row>
    <row r="101" spans="1:19" ht="15.5" thickBot="1" x14ac:dyDescent="0.45">
      <c r="A101" s="381" t="s">
        <v>64</v>
      </c>
      <c r="B101" s="382"/>
      <c r="C101" s="382"/>
      <c r="D101" s="382"/>
      <c r="E101" s="382"/>
      <c r="F101" s="382"/>
      <c r="G101" s="382"/>
      <c r="H101" s="382"/>
      <c r="I101" s="383"/>
      <c r="J101" s="116">
        <f>SUM(J89:J100)</f>
        <v>0</v>
      </c>
      <c r="K101" s="114"/>
      <c r="L101" s="114"/>
      <c r="M101" s="114"/>
      <c r="N101" s="114"/>
      <c r="O101" s="114"/>
      <c r="P101" s="114"/>
      <c r="Q101" s="116">
        <f>SUM(Q89:Q100)</f>
        <v>0</v>
      </c>
      <c r="R101" s="116">
        <f>SUM(R89:R100)</f>
        <v>0</v>
      </c>
      <c r="S101" s="115"/>
    </row>
    <row r="102" spans="1:19" ht="15.65" customHeight="1" x14ac:dyDescent="0.4"/>
    <row r="103" spans="1:19" s="157" customFormat="1" ht="38" customHeight="1" x14ac:dyDescent="0.4">
      <c r="B103" s="88" t="s">
        <v>14</v>
      </c>
      <c r="C103" s="402" t="s">
        <v>394</v>
      </c>
      <c r="D103" s="210"/>
      <c r="E103" s="210"/>
      <c r="F103" s="210"/>
      <c r="G103" s="210"/>
      <c r="H103" s="210"/>
      <c r="I103" s="210"/>
      <c r="J103" s="210"/>
      <c r="K103" s="210"/>
      <c r="L103" s="210"/>
      <c r="M103" s="210"/>
      <c r="N103" s="210"/>
      <c r="O103" s="210"/>
      <c r="P103" s="210"/>
      <c r="Q103" s="210"/>
      <c r="R103" s="210"/>
      <c r="S103" s="272"/>
    </row>
    <row r="104" spans="1:19" s="157" customFormat="1" ht="38" customHeight="1" x14ac:dyDescent="0.4">
      <c r="B104" s="88" t="s">
        <v>15</v>
      </c>
      <c r="C104" s="210" t="s">
        <v>65</v>
      </c>
      <c r="D104" s="210"/>
      <c r="E104" s="210"/>
      <c r="F104" s="210"/>
      <c r="G104" s="210"/>
      <c r="H104" s="210"/>
      <c r="I104" s="210"/>
      <c r="J104" s="210"/>
      <c r="K104" s="210"/>
      <c r="L104" s="210"/>
      <c r="M104" s="210"/>
      <c r="N104" s="210"/>
      <c r="O104" s="210"/>
      <c r="P104" s="210"/>
      <c r="Q104" s="210"/>
      <c r="R104" s="210"/>
      <c r="S104" s="272"/>
    </row>
    <row r="105" spans="1:19" s="157" customFormat="1" ht="38" customHeight="1" x14ac:dyDescent="0.4">
      <c r="B105" s="88" t="s">
        <v>16</v>
      </c>
      <c r="C105" s="210" t="s">
        <v>22</v>
      </c>
      <c r="D105" s="210"/>
      <c r="E105" s="210"/>
      <c r="F105" s="210"/>
      <c r="G105" s="210"/>
      <c r="H105" s="210"/>
      <c r="I105" s="210"/>
      <c r="J105" s="210"/>
      <c r="K105" s="210"/>
      <c r="L105" s="210"/>
      <c r="M105" s="210"/>
      <c r="N105" s="210"/>
      <c r="O105" s="210"/>
      <c r="P105" s="210"/>
      <c r="Q105" s="210"/>
      <c r="R105" s="210"/>
      <c r="S105" s="272"/>
    </row>
    <row r="106" spans="1:19" s="157" customFormat="1" ht="22" customHeight="1" x14ac:dyDescent="0.4">
      <c r="B106" s="88" t="s">
        <v>130</v>
      </c>
      <c r="C106" s="210" t="s">
        <v>281</v>
      </c>
      <c r="D106" s="210"/>
      <c r="E106" s="210"/>
      <c r="F106" s="210"/>
      <c r="G106" s="210"/>
      <c r="H106" s="210"/>
      <c r="I106" s="210"/>
      <c r="J106" s="210"/>
      <c r="K106" s="210"/>
      <c r="L106" s="210"/>
      <c r="M106" s="210"/>
      <c r="N106" s="210"/>
      <c r="O106" s="210"/>
      <c r="P106" s="210"/>
      <c r="Q106" s="210"/>
      <c r="R106" s="210"/>
      <c r="S106" s="272"/>
    </row>
  </sheetData>
  <mergeCells count="180">
    <mergeCell ref="C106:S106"/>
    <mergeCell ref="B98:C98"/>
    <mergeCell ref="B99:C99"/>
    <mergeCell ref="B100:C100"/>
    <mergeCell ref="B89:C89"/>
    <mergeCell ref="B90:C90"/>
    <mergeCell ref="B91:C91"/>
    <mergeCell ref="B92:C92"/>
    <mergeCell ref="B93:C93"/>
    <mergeCell ref="B94:C94"/>
    <mergeCell ref="B95:C95"/>
    <mergeCell ref="B96:C96"/>
    <mergeCell ref="B97:C97"/>
    <mergeCell ref="D90:F90"/>
    <mergeCell ref="D91:F91"/>
    <mergeCell ref="C104:S104"/>
    <mergeCell ref="C105:S105"/>
    <mergeCell ref="D97:F97"/>
    <mergeCell ref="D98:F98"/>
    <mergeCell ref="D99:F99"/>
    <mergeCell ref="D100:F100"/>
    <mergeCell ref="A101:I101"/>
    <mergeCell ref="D89:F89"/>
    <mergeCell ref="C103:S103"/>
    <mergeCell ref="A1:S1"/>
    <mergeCell ref="A19:S19"/>
    <mergeCell ref="A52:S52"/>
    <mergeCell ref="A69:S69"/>
    <mergeCell ref="L53:L54"/>
    <mergeCell ref="M53:M54"/>
    <mergeCell ref="N53:N54"/>
    <mergeCell ref="P53:P54"/>
    <mergeCell ref="O20:O21"/>
    <mergeCell ref="L20:L21"/>
    <mergeCell ref="M20:M21"/>
    <mergeCell ref="N20:N21"/>
    <mergeCell ref="J20:J21"/>
    <mergeCell ref="J37:J38"/>
    <mergeCell ref="F25:G25"/>
    <mergeCell ref="F26:G26"/>
    <mergeCell ref="F27:G27"/>
    <mergeCell ref="F28:G28"/>
    <mergeCell ref="F22:G22"/>
    <mergeCell ref="K20:K21"/>
    <mergeCell ref="L37:L38"/>
    <mergeCell ref="M37:M38"/>
    <mergeCell ref="N37:N38"/>
    <mergeCell ref="B20:B21"/>
    <mergeCell ref="M70:M71"/>
    <mergeCell ref="N70:N71"/>
    <mergeCell ref="S70:S71"/>
    <mergeCell ref="F63:G63"/>
    <mergeCell ref="F64:G64"/>
    <mergeCell ref="F65:G65"/>
    <mergeCell ref="F66:G66"/>
    <mergeCell ref="J70:J71"/>
    <mergeCell ref="L70:L71"/>
    <mergeCell ref="K70:K71"/>
    <mergeCell ref="Q70:R70"/>
    <mergeCell ref="K2:K3"/>
    <mergeCell ref="F13:I13"/>
    <mergeCell ref="D37:D38"/>
    <mergeCell ref="S53:S54"/>
    <mergeCell ref="D53:D54"/>
    <mergeCell ref="E53:E54"/>
    <mergeCell ref="J53:J54"/>
    <mergeCell ref="K53:K54"/>
    <mergeCell ref="O53:O54"/>
    <mergeCell ref="Q53:R53"/>
    <mergeCell ref="A50:I50"/>
    <mergeCell ref="F30:G30"/>
    <mergeCell ref="F31:G31"/>
    <mergeCell ref="F32:G32"/>
    <mergeCell ref="F33:G33"/>
    <mergeCell ref="F14:I14"/>
    <mergeCell ref="K37:K38"/>
    <mergeCell ref="S37:S38"/>
    <mergeCell ref="F37:I37"/>
    <mergeCell ref="P37:P38"/>
    <mergeCell ref="B37:B38"/>
    <mergeCell ref="B53:B54"/>
    <mergeCell ref="J2:J3"/>
    <mergeCell ref="F2:I3"/>
    <mergeCell ref="F24:G24"/>
    <mergeCell ref="E20:E21"/>
    <mergeCell ref="F29:G29"/>
    <mergeCell ref="A2:A3"/>
    <mergeCell ref="B2:B3"/>
    <mergeCell ref="C2:C3"/>
    <mergeCell ref="D2:D3"/>
    <mergeCell ref="E2:E3"/>
    <mergeCell ref="A16:I16"/>
    <mergeCell ref="C20:C21"/>
    <mergeCell ref="D20:D21"/>
    <mergeCell ref="F5:I5"/>
    <mergeCell ref="F4:I4"/>
    <mergeCell ref="F6:I6"/>
    <mergeCell ref="F7:I7"/>
    <mergeCell ref="F8:I8"/>
    <mergeCell ref="F15:I15"/>
    <mergeCell ref="F9:I9"/>
    <mergeCell ref="F10:I10"/>
    <mergeCell ref="F11:I11"/>
    <mergeCell ref="F12:I12"/>
    <mergeCell ref="P2:P3"/>
    <mergeCell ref="P87:P88"/>
    <mergeCell ref="O37:O38"/>
    <mergeCell ref="O70:O71"/>
    <mergeCell ref="P70:P71"/>
    <mergeCell ref="S2:S3"/>
    <mergeCell ref="S20:S21"/>
    <mergeCell ref="P20:P21"/>
    <mergeCell ref="Q20:R20"/>
    <mergeCell ref="A86:S86"/>
    <mergeCell ref="L2:L3"/>
    <mergeCell ref="M2:M3"/>
    <mergeCell ref="E70:E71"/>
    <mergeCell ref="O2:O3"/>
    <mergeCell ref="Q2:R2"/>
    <mergeCell ref="N2:N3"/>
    <mergeCell ref="Q37:R37"/>
    <mergeCell ref="E37:E38"/>
    <mergeCell ref="A36:S36"/>
    <mergeCell ref="A20:A21"/>
    <mergeCell ref="A34:I34"/>
    <mergeCell ref="F21:G21"/>
    <mergeCell ref="F20:I20"/>
    <mergeCell ref="F23:G23"/>
    <mergeCell ref="A84:I84"/>
    <mergeCell ref="F83:I83"/>
    <mergeCell ref="A87:A88"/>
    <mergeCell ref="A70:A71"/>
    <mergeCell ref="A67:I67"/>
    <mergeCell ref="D70:D71"/>
    <mergeCell ref="B70:B71"/>
    <mergeCell ref="B87:C88"/>
    <mergeCell ref="F77:I77"/>
    <mergeCell ref="F78:I78"/>
    <mergeCell ref="F79:I79"/>
    <mergeCell ref="F80:I80"/>
    <mergeCell ref="F70:I71"/>
    <mergeCell ref="F72:I72"/>
    <mergeCell ref="F73:I73"/>
    <mergeCell ref="F74:I74"/>
    <mergeCell ref="F75:I75"/>
    <mergeCell ref="F76:I76"/>
    <mergeCell ref="G87:G88"/>
    <mergeCell ref="H87:H88"/>
    <mergeCell ref="D87:F88"/>
    <mergeCell ref="A37:A38"/>
    <mergeCell ref="C37:C38"/>
    <mergeCell ref="A53:A54"/>
    <mergeCell ref="C53:C54"/>
    <mergeCell ref="F82:I82"/>
    <mergeCell ref="C70:C71"/>
    <mergeCell ref="F53:I53"/>
    <mergeCell ref="F54:G54"/>
    <mergeCell ref="F55:G55"/>
    <mergeCell ref="F56:G56"/>
    <mergeCell ref="F57:G57"/>
    <mergeCell ref="F58:G58"/>
    <mergeCell ref="F59:G59"/>
    <mergeCell ref="F60:G60"/>
    <mergeCell ref="F61:G61"/>
    <mergeCell ref="F62:G62"/>
    <mergeCell ref="F81:I81"/>
    <mergeCell ref="D92:F92"/>
    <mergeCell ref="D93:F93"/>
    <mergeCell ref="D94:F94"/>
    <mergeCell ref="D95:F95"/>
    <mergeCell ref="D96:F96"/>
    <mergeCell ref="K87:K88"/>
    <mergeCell ref="S87:S88"/>
    <mergeCell ref="J87:J88"/>
    <mergeCell ref="N87:N88"/>
    <mergeCell ref="Q87:R87"/>
    <mergeCell ref="L87:L88"/>
    <mergeCell ref="M87:M88"/>
    <mergeCell ref="O87:O88"/>
    <mergeCell ref="I87:I88"/>
  </mergeCells>
  <phoneticPr fontId="2" type="noConversion"/>
  <printOptions horizontalCentered="1"/>
  <pageMargins left="0.51181102362204722" right="0.43307086614173229" top="0.74803149606299213" bottom="0.98425196850393704" header="0.51181102362204722" footer="0.51181102362204722"/>
  <pageSetup paperSize="9" scale="75" orientation="landscape" errors="blank" horizontalDpi="300" verticalDpi="300" r:id="rId1"/>
  <headerFooter alignWithMargins="0">
    <oddHeader>&amp;L&amp;14&amp;A&amp;C&amp;"Arial,標準"&amp;14 &amp;U114&amp;"新細明體,標準"年度&amp;U　改善教學、教師薪資及師資結構執行表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2"/>
  </sheetPr>
  <dimension ref="A1:V46"/>
  <sheetViews>
    <sheetView zoomScale="90" zoomScaleNormal="90" workbookViewId="0">
      <selection sqref="A1:T1"/>
    </sheetView>
  </sheetViews>
  <sheetFormatPr defaultColWidth="9" defaultRowHeight="14" x14ac:dyDescent="0.4"/>
  <cols>
    <col min="1" max="1" width="7.26953125" style="40" bestFit="1" customWidth="1"/>
    <col min="2" max="2" width="9.08984375" style="40" customWidth="1"/>
    <col min="3" max="3" width="10.453125" style="40" customWidth="1"/>
    <col min="4" max="5" width="5.08984375" style="40" customWidth="1"/>
    <col min="6" max="6" width="10.453125" style="40" customWidth="1"/>
    <col min="7" max="8" width="5.08984375" style="40" customWidth="1"/>
    <col min="9" max="9" width="8.36328125" style="40" customWidth="1"/>
    <col min="10" max="11" width="10.6328125" style="40" customWidth="1"/>
    <col min="12" max="13" width="8.6328125" style="40" customWidth="1"/>
    <col min="14" max="14" width="11.6328125" style="40" customWidth="1"/>
    <col min="15" max="17" width="10.6328125" style="40" customWidth="1"/>
    <col min="18" max="19" width="9.6328125" style="40" customWidth="1"/>
    <col min="20" max="20" width="9.6328125" style="101" customWidth="1"/>
    <col min="21" max="21" width="12.6328125" style="101" customWidth="1"/>
    <col min="22" max="22" width="11.453125" style="101" customWidth="1"/>
    <col min="23" max="23" width="8.453125" style="40" customWidth="1"/>
    <col min="24" max="16384" width="9" style="40"/>
  </cols>
  <sheetData>
    <row r="1" spans="1:22" s="1" customFormat="1" ht="30.15" customHeight="1" thickBot="1" x14ac:dyDescent="0.45">
      <c r="A1" s="354" t="s">
        <v>66</v>
      </c>
      <c r="B1" s="354"/>
      <c r="C1" s="354"/>
      <c r="D1" s="354"/>
      <c r="E1" s="354"/>
      <c r="F1" s="354"/>
      <c r="G1" s="354"/>
      <c r="H1" s="354"/>
      <c r="I1" s="354"/>
      <c r="J1" s="354"/>
      <c r="K1" s="354"/>
      <c r="L1" s="398"/>
      <c r="M1" s="398"/>
      <c r="N1" s="398"/>
      <c r="O1" s="398"/>
      <c r="P1" s="398"/>
      <c r="Q1" s="398"/>
      <c r="R1" s="398"/>
      <c r="S1" s="398"/>
      <c r="T1" s="398"/>
      <c r="U1" s="63"/>
    </row>
    <row r="2" spans="1:22" s="45" customFormat="1" x14ac:dyDescent="0.4">
      <c r="A2" s="370" t="s">
        <v>33</v>
      </c>
      <c r="B2" s="337" t="s">
        <v>51</v>
      </c>
      <c r="C2" s="384" t="s">
        <v>110</v>
      </c>
      <c r="D2" s="387"/>
      <c r="E2" s="387"/>
      <c r="F2" s="385"/>
      <c r="G2" s="384" t="s">
        <v>67</v>
      </c>
      <c r="H2" s="385"/>
      <c r="I2" s="384" t="s">
        <v>111</v>
      </c>
      <c r="J2" s="385"/>
      <c r="K2" s="337" t="s">
        <v>68</v>
      </c>
      <c r="L2" s="384" t="s">
        <v>69</v>
      </c>
      <c r="M2" s="385"/>
      <c r="N2" s="357" t="s">
        <v>35</v>
      </c>
      <c r="O2" s="337" t="s">
        <v>70</v>
      </c>
      <c r="P2" s="337" t="s">
        <v>46</v>
      </c>
      <c r="Q2" s="337"/>
      <c r="R2" s="337" t="s">
        <v>32</v>
      </c>
      <c r="S2" s="337"/>
      <c r="T2" s="368" t="s">
        <v>36</v>
      </c>
    </row>
    <row r="3" spans="1:22" s="45" customFormat="1" ht="29" x14ac:dyDescent="0.4">
      <c r="A3" s="371"/>
      <c r="B3" s="338"/>
      <c r="C3" s="332"/>
      <c r="D3" s="388"/>
      <c r="E3" s="388"/>
      <c r="F3" s="386"/>
      <c r="G3" s="332"/>
      <c r="H3" s="386"/>
      <c r="I3" s="332"/>
      <c r="J3" s="386"/>
      <c r="K3" s="338"/>
      <c r="L3" s="332"/>
      <c r="M3" s="386"/>
      <c r="N3" s="340"/>
      <c r="O3" s="345"/>
      <c r="P3" s="338"/>
      <c r="Q3" s="338"/>
      <c r="R3" s="160" t="s">
        <v>38</v>
      </c>
      <c r="S3" s="160" t="s">
        <v>41</v>
      </c>
      <c r="T3" s="369"/>
    </row>
    <row r="4" spans="1:22" x14ac:dyDescent="0.4">
      <c r="A4" s="161"/>
      <c r="B4" s="159"/>
      <c r="C4" s="319"/>
      <c r="D4" s="414"/>
      <c r="E4" s="414"/>
      <c r="F4" s="415"/>
      <c r="G4" s="319"/>
      <c r="H4" s="415"/>
      <c r="I4" s="319"/>
      <c r="J4" s="415"/>
      <c r="K4" s="167"/>
      <c r="L4" s="405"/>
      <c r="M4" s="406"/>
      <c r="N4" s="160"/>
      <c r="O4" s="160"/>
      <c r="P4" s="420"/>
      <c r="Q4" s="420"/>
      <c r="R4" s="82"/>
      <c r="S4" s="76"/>
      <c r="T4" s="39"/>
      <c r="U4" s="40"/>
      <c r="V4" s="40"/>
    </row>
    <row r="5" spans="1:22" x14ac:dyDescent="0.4">
      <c r="A5" s="161"/>
      <c r="B5" s="159"/>
      <c r="C5" s="319"/>
      <c r="D5" s="414"/>
      <c r="E5" s="414"/>
      <c r="F5" s="415"/>
      <c r="G5" s="319"/>
      <c r="H5" s="415"/>
      <c r="I5" s="319"/>
      <c r="J5" s="415"/>
      <c r="K5" s="167"/>
      <c r="L5" s="405"/>
      <c r="M5" s="406"/>
      <c r="N5" s="159"/>
      <c r="O5" s="159"/>
      <c r="P5" s="420"/>
      <c r="Q5" s="420"/>
      <c r="R5" s="82"/>
      <c r="S5" s="76"/>
      <c r="T5" s="39"/>
      <c r="U5" s="40"/>
      <c r="V5" s="40"/>
    </row>
    <row r="6" spans="1:22" x14ac:dyDescent="0.4">
      <c r="A6" s="161"/>
      <c r="B6" s="159"/>
      <c r="C6" s="319"/>
      <c r="D6" s="414"/>
      <c r="E6" s="414"/>
      <c r="F6" s="415"/>
      <c r="G6" s="319"/>
      <c r="H6" s="415"/>
      <c r="I6" s="319"/>
      <c r="J6" s="415"/>
      <c r="K6" s="167"/>
      <c r="L6" s="405"/>
      <c r="M6" s="406"/>
      <c r="N6" s="159"/>
      <c r="O6" s="159"/>
      <c r="P6" s="420"/>
      <c r="Q6" s="420"/>
      <c r="R6" s="82"/>
      <c r="S6" s="76"/>
      <c r="T6" s="39"/>
      <c r="U6" s="40"/>
      <c r="V6" s="40"/>
    </row>
    <row r="7" spans="1:22" x14ac:dyDescent="0.4">
      <c r="A7" s="161"/>
      <c r="B7" s="159"/>
      <c r="C7" s="319"/>
      <c r="D7" s="414"/>
      <c r="E7" s="414"/>
      <c r="F7" s="415"/>
      <c r="G7" s="319"/>
      <c r="H7" s="415"/>
      <c r="I7" s="319"/>
      <c r="J7" s="415"/>
      <c r="K7" s="167"/>
      <c r="L7" s="405"/>
      <c r="M7" s="406"/>
      <c r="N7" s="159"/>
      <c r="O7" s="159"/>
      <c r="P7" s="420"/>
      <c r="Q7" s="420"/>
      <c r="R7" s="82"/>
      <c r="S7" s="76"/>
      <c r="T7" s="39"/>
      <c r="U7" s="40"/>
      <c r="V7" s="40"/>
    </row>
    <row r="8" spans="1:22" x14ac:dyDescent="0.4">
      <c r="A8" s="161"/>
      <c r="B8" s="159"/>
      <c r="C8" s="319"/>
      <c r="D8" s="414"/>
      <c r="E8" s="414"/>
      <c r="F8" s="415"/>
      <c r="G8" s="319"/>
      <c r="H8" s="415"/>
      <c r="I8" s="319"/>
      <c r="J8" s="415"/>
      <c r="K8" s="167"/>
      <c r="L8" s="405"/>
      <c r="M8" s="406"/>
      <c r="N8" s="159"/>
      <c r="O8" s="159"/>
      <c r="P8" s="420"/>
      <c r="Q8" s="420"/>
      <c r="R8" s="82"/>
      <c r="S8" s="76"/>
      <c r="T8" s="39"/>
      <c r="U8" s="40"/>
      <c r="V8" s="40"/>
    </row>
    <row r="9" spans="1:22" x14ac:dyDescent="0.4">
      <c r="A9" s="161"/>
      <c r="B9" s="159"/>
      <c r="C9" s="319"/>
      <c r="D9" s="414"/>
      <c r="E9" s="414"/>
      <c r="F9" s="415"/>
      <c r="G9" s="319"/>
      <c r="H9" s="415"/>
      <c r="I9" s="319"/>
      <c r="J9" s="415"/>
      <c r="K9" s="167"/>
      <c r="L9" s="405"/>
      <c r="M9" s="406"/>
      <c r="N9" s="159"/>
      <c r="O9" s="159"/>
      <c r="P9" s="420"/>
      <c r="Q9" s="420"/>
      <c r="R9" s="82"/>
      <c r="S9" s="76"/>
      <c r="T9" s="39"/>
      <c r="U9" s="40"/>
      <c r="V9" s="40"/>
    </row>
    <row r="10" spans="1:22" x14ac:dyDescent="0.4">
      <c r="A10" s="161"/>
      <c r="B10" s="159"/>
      <c r="C10" s="319"/>
      <c r="D10" s="414"/>
      <c r="E10" s="414"/>
      <c r="F10" s="415"/>
      <c r="G10" s="319"/>
      <c r="H10" s="415"/>
      <c r="I10" s="319"/>
      <c r="J10" s="415"/>
      <c r="K10" s="167"/>
      <c r="L10" s="405"/>
      <c r="M10" s="406"/>
      <c r="N10" s="159"/>
      <c r="O10" s="159"/>
      <c r="P10" s="420"/>
      <c r="Q10" s="420"/>
      <c r="R10" s="82"/>
      <c r="S10" s="76"/>
      <c r="T10" s="39"/>
      <c r="U10" s="40"/>
      <c r="V10" s="40"/>
    </row>
    <row r="11" spans="1:22" ht="14.5" thickBot="1" x14ac:dyDescent="0.45">
      <c r="A11" s="49"/>
      <c r="B11" s="46"/>
      <c r="C11" s="319"/>
      <c r="D11" s="414"/>
      <c r="E11" s="414"/>
      <c r="F11" s="415"/>
      <c r="G11" s="319"/>
      <c r="H11" s="415"/>
      <c r="I11" s="319"/>
      <c r="J11" s="415"/>
      <c r="K11" s="168"/>
      <c r="L11" s="405"/>
      <c r="M11" s="406"/>
      <c r="N11" s="46"/>
      <c r="O11" s="46"/>
      <c r="P11" s="429"/>
      <c r="Q11" s="429"/>
      <c r="R11" s="83"/>
      <c r="S11" s="77"/>
      <c r="T11" s="43"/>
      <c r="U11" s="40"/>
      <c r="V11" s="40"/>
    </row>
    <row r="12" spans="1:22" ht="15" thickBot="1" x14ac:dyDescent="0.45">
      <c r="A12" s="327" t="s">
        <v>64</v>
      </c>
      <c r="B12" s="348"/>
      <c r="C12" s="348"/>
      <c r="D12" s="348"/>
      <c r="E12" s="348"/>
      <c r="F12" s="348"/>
      <c r="G12" s="348"/>
      <c r="H12" s="348"/>
      <c r="I12" s="348"/>
      <c r="J12" s="348"/>
      <c r="K12" s="349"/>
      <c r="L12" s="421">
        <f>SUM(L4:M11)</f>
        <v>0</v>
      </c>
      <c r="M12" s="422"/>
      <c r="N12" s="165"/>
      <c r="O12" s="165"/>
      <c r="P12" s="430"/>
      <c r="Q12" s="430"/>
      <c r="R12" s="118">
        <f>SUM(R4:R11)</f>
        <v>0</v>
      </c>
      <c r="S12" s="118">
        <f>SUM(S4:S11)</f>
        <v>0</v>
      </c>
      <c r="T12" s="115"/>
      <c r="U12" s="40"/>
      <c r="V12" s="40"/>
    </row>
    <row r="13" spans="1:22" ht="16.5" customHeight="1" x14ac:dyDescent="0.4">
      <c r="M13" s="81"/>
      <c r="R13" s="101"/>
      <c r="S13" s="81"/>
      <c r="T13" s="81"/>
    </row>
    <row r="14" spans="1:22" ht="30.15" customHeight="1" thickBot="1" x14ac:dyDescent="0.45">
      <c r="A14" s="354" t="s">
        <v>71</v>
      </c>
      <c r="B14" s="354"/>
      <c r="C14" s="354"/>
      <c r="D14" s="354"/>
      <c r="E14" s="354"/>
      <c r="F14" s="354"/>
      <c r="G14" s="354"/>
      <c r="H14" s="354"/>
      <c r="I14" s="354"/>
      <c r="J14" s="354"/>
      <c r="K14" s="354"/>
      <c r="L14" s="354"/>
      <c r="M14" s="354"/>
      <c r="N14" s="354"/>
      <c r="O14" s="354"/>
      <c r="P14" s="354"/>
      <c r="Q14" s="354"/>
      <c r="R14" s="354"/>
      <c r="S14" s="354"/>
      <c r="T14" s="354"/>
      <c r="U14" s="40"/>
    </row>
    <row r="15" spans="1:22" s="45" customFormat="1" ht="15" customHeight="1" x14ac:dyDescent="0.4">
      <c r="A15" s="392" t="s">
        <v>72</v>
      </c>
      <c r="B15" s="357" t="s">
        <v>112</v>
      </c>
      <c r="C15" s="344" t="s">
        <v>113</v>
      </c>
      <c r="D15" s="337" t="s">
        <v>73</v>
      </c>
      <c r="E15" s="337" t="s">
        <v>114</v>
      </c>
      <c r="F15" s="344" t="s">
        <v>115</v>
      </c>
      <c r="G15" s="344" t="s">
        <v>74</v>
      </c>
      <c r="H15" s="344" t="s">
        <v>75</v>
      </c>
      <c r="I15" s="344" t="s">
        <v>116</v>
      </c>
      <c r="J15" s="344" t="s">
        <v>117</v>
      </c>
      <c r="K15" s="344" t="s">
        <v>118</v>
      </c>
      <c r="L15" s="344" t="s">
        <v>76</v>
      </c>
      <c r="M15" s="344" t="s">
        <v>77</v>
      </c>
      <c r="N15" s="337" t="s">
        <v>78</v>
      </c>
      <c r="O15" s="337" t="s">
        <v>119</v>
      </c>
      <c r="P15" s="337" t="s">
        <v>70</v>
      </c>
      <c r="Q15" s="119" t="s">
        <v>79</v>
      </c>
      <c r="R15" s="337" t="s">
        <v>32</v>
      </c>
      <c r="S15" s="337"/>
      <c r="T15" s="389" t="s">
        <v>36</v>
      </c>
    </row>
    <row r="16" spans="1:22" s="45" customFormat="1" ht="14.5" customHeight="1" x14ac:dyDescent="0.4">
      <c r="A16" s="416"/>
      <c r="B16" s="418"/>
      <c r="C16" s="345"/>
      <c r="D16" s="345"/>
      <c r="E16" s="345"/>
      <c r="F16" s="345"/>
      <c r="G16" s="345"/>
      <c r="H16" s="345"/>
      <c r="I16" s="345"/>
      <c r="J16" s="345"/>
      <c r="K16" s="345"/>
      <c r="L16" s="345"/>
      <c r="M16" s="345"/>
      <c r="N16" s="338"/>
      <c r="O16" s="345"/>
      <c r="P16" s="345"/>
      <c r="Q16" s="120" t="s">
        <v>80</v>
      </c>
      <c r="R16" s="426" t="s">
        <v>38</v>
      </c>
      <c r="S16" s="426" t="s">
        <v>41</v>
      </c>
      <c r="T16" s="424"/>
    </row>
    <row r="17" spans="1:22" ht="14.5" x14ac:dyDescent="0.4">
      <c r="A17" s="417"/>
      <c r="B17" s="419"/>
      <c r="C17" s="345"/>
      <c r="D17" s="345"/>
      <c r="E17" s="345"/>
      <c r="F17" s="345"/>
      <c r="G17" s="345"/>
      <c r="H17" s="345"/>
      <c r="I17" s="345"/>
      <c r="J17" s="345"/>
      <c r="K17" s="345"/>
      <c r="L17" s="345"/>
      <c r="M17" s="345"/>
      <c r="N17" s="338"/>
      <c r="O17" s="345"/>
      <c r="P17" s="345"/>
      <c r="Q17" s="121" t="s">
        <v>120</v>
      </c>
      <c r="R17" s="340"/>
      <c r="S17" s="340"/>
      <c r="T17" s="425"/>
      <c r="U17" s="40"/>
      <c r="V17" s="40"/>
    </row>
    <row r="18" spans="1:22" x14ac:dyDescent="0.4">
      <c r="A18" s="161"/>
      <c r="B18" s="167"/>
      <c r="C18" s="167"/>
      <c r="D18" s="167"/>
      <c r="E18" s="167"/>
      <c r="F18" s="167"/>
      <c r="G18" s="167"/>
      <c r="H18" s="167"/>
      <c r="I18" s="167"/>
      <c r="J18" s="167"/>
      <c r="K18" s="69"/>
      <c r="L18" s="167"/>
      <c r="M18" s="167"/>
      <c r="N18" s="167"/>
      <c r="O18" s="159"/>
      <c r="P18" s="159"/>
      <c r="Q18" s="163"/>
      <c r="R18" s="76"/>
      <c r="S18" s="76"/>
      <c r="T18" s="39"/>
      <c r="U18" s="40"/>
      <c r="V18" s="40"/>
    </row>
    <row r="19" spans="1:22" x14ac:dyDescent="0.4">
      <c r="A19" s="161"/>
      <c r="B19" s="167"/>
      <c r="C19" s="167"/>
      <c r="D19" s="167"/>
      <c r="E19" s="167"/>
      <c r="F19" s="167"/>
      <c r="G19" s="167"/>
      <c r="H19" s="167"/>
      <c r="I19" s="167"/>
      <c r="J19" s="167"/>
      <c r="K19" s="69"/>
      <c r="L19" s="167"/>
      <c r="M19" s="167"/>
      <c r="N19" s="167"/>
      <c r="O19" s="159"/>
      <c r="P19" s="159"/>
      <c r="Q19" s="163"/>
      <c r="R19" s="76"/>
      <c r="S19" s="76"/>
      <c r="T19" s="39"/>
      <c r="U19" s="40"/>
      <c r="V19" s="40"/>
    </row>
    <row r="20" spans="1:22" x14ac:dyDescent="0.4">
      <c r="A20" s="161"/>
      <c r="B20" s="167"/>
      <c r="C20" s="167"/>
      <c r="D20" s="167"/>
      <c r="E20" s="167"/>
      <c r="F20" s="167"/>
      <c r="G20" s="167"/>
      <c r="H20" s="167"/>
      <c r="I20" s="167"/>
      <c r="J20" s="167"/>
      <c r="K20" s="69"/>
      <c r="L20" s="167"/>
      <c r="M20" s="167"/>
      <c r="N20" s="167"/>
      <c r="O20" s="159"/>
      <c r="P20" s="159"/>
      <c r="Q20" s="163"/>
      <c r="R20" s="76"/>
      <c r="S20" s="76"/>
      <c r="T20" s="39"/>
      <c r="U20" s="40"/>
      <c r="V20" s="40"/>
    </row>
    <row r="21" spans="1:22" x14ac:dyDescent="0.4">
      <c r="A21" s="161"/>
      <c r="B21" s="167"/>
      <c r="C21" s="167"/>
      <c r="D21" s="167"/>
      <c r="E21" s="167"/>
      <c r="F21" s="167"/>
      <c r="G21" s="167"/>
      <c r="H21" s="167"/>
      <c r="I21" s="167"/>
      <c r="J21" s="167"/>
      <c r="K21" s="69"/>
      <c r="L21" s="167"/>
      <c r="M21" s="167"/>
      <c r="N21" s="167"/>
      <c r="O21" s="159"/>
      <c r="P21" s="159"/>
      <c r="Q21" s="163"/>
      <c r="R21" s="76"/>
      <c r="S21" s="76"/>
      <c r="T21" s="39"/>
      <c r="U21" s="40"/>
      <c r="V21" s="40"/>
    </row>
    <row r="22" spans="1:22" x14ac:dyDescent="0.4">
      <c r="A22" s="161"/>
      <c r="B22" s="167"/>
      <c r="C22" s="167"/>
      <c r="D22" s="167"/>
      <c r="E22" s="167"/>
      <c r="F22" s="167"/>
      <c r="G22" s="167"/>
      <c r="H22" s="167"/>
      <c r="I22" s="167"/>
      <c r="J22" s="167"/>
      <c r="K22" s="69"/>
      <c r="L22" s="167"/>
      <c r="M22" s="167"/>
      <c r="N22" s="167"/>
      <c r="O22" s="159"/>
      <c r="P22" s="159"/>
      <c r="Q22" s="163"/>
      <c r="R22" s="76"/>
      <c r="S22" s="76"/>
      <c r="T22" s="39"/>
      <c r="U22" s="40"/>
      <c r="V22" s="40"/>
    </row>
    <row r="23" spans="1:22" x14ac:dyDescent="0.4">
      <c r="A23" s="161"/>
      <c r="B23" s="167"/>
      <c r="C23" s="167"/>
      <c r="D23" s="167"/>
      <c r="E23" s="167"/>
      <c r="F23" s="167"/>
      <c r="G23" s="167"/>
      <c r="H23" s="167"/>
      <c r="I23" s="167"/>
      <c r="J23" s="167"/>
      <c r="K23" s="69"/>
      <c r="L23" s="167"/>
      <c r="M23" s="167"/>
      <c r="N23" s="167"/>
      <c r="O23" s="159"/>
      <c r="P23" s="159"/>
      <c r="Q23" s="163"/>
      <c r="R23" s="76"/>
      <c r="S23" s="76"/>
      <c r="T23" s="39"/>
      <c r="U23" s="40"/>
      <c r="V23" s="40"/>
    </row>
    <row r="24" spans="1:22" x14ac:dyDescent="0.4">
      <c r="A24" s="161"/>
      <c r="B24" s="167"/>
      <c r="C24" s="167"/>
      <c r="D24" s="167"/>
      <c r="E24" s="167"/>
      <c r="F24" s="167"/>
      <c r="G24" s="167"/>
      <c r="H24" s="167"/>
      <c r="I24" s="167"/>
      <c r="J24" s="167"/>
      <c r="K24" s="69"/>
      <c r="L24" s="167"/>
      <c r="M24" s="167"/>
      <c r="N24" s="167"/>
      <c r="O24" s="159"/>
      <c r="P24" s="159"/>
      <c r="Q24" s="163"/>
      <c r="R24" s="76"/>
      <c r="S24" s="76"/>
      <c r="T24" s="39"/>
      <c r="U24" s="40"/>
      <c r="V24" s="40"/>
    </row>
    <row r="25" spans="1:22" ht="14.5" thickBot="1" x14ac:dyDescent="0.45">
      <c r="A25" s="49"/>
      <c r="B25" s="168"/>
      <c r="C25" s="168"/>
      <c r="D25" s="168"/>
      <c r="E25" s="168"/>
      <c r="F25" s="168"/>
      <c r="G25" s="168"/>
      <c r="H25" s="168"/>
      <c r="I25" s="168"/>
      <c r="J25" s="168"/>
      <c r="K25" s="70"/>
      <c r="L25" s="168"/>
      <c r="M25" s="168"/>
      <c r="N25" s="168"/>
      <c r="O25" s="46"/>
      <c r="P25" s="46"/>
      <c r="Q25" s="164"/>
      <c r="R25" s="77"/>
      <c r="S25" s="77"/>
      <c r="T25" s="43"/>
      <c r="U25" s="40"/>
      <c r="V25" s="40"/>
    </row>
    <row r="26" spans="1:22" ht="15" thickBot="1" x14ac:dyDescent="0.45">
      <c r="A26" s="327" t="s">
        <v>64</v>
      </c>
      <c r="B26" s="348"/>
      <c r="C26" s="348"/>
      <c r="D26" s="348"/>
      <c r="E26" s="348"/>
      <c r="F26" s="348"/>
      <c r="G26" s="348"/>
      <c r="H26" s="348"/>
      <c r="I26" s="349"/>
      <c r="J26" s="118">
        <f>SUM(J18:J25)</f>
        <v>0</v>
      </c>
      <c r="K26" s="165"/>
      <c r="L26" s="111"/>
      <c r="M26" s="111"/>
      <c r="N26" s="111"/>
      <c r="O26" s="111"/>
      <c r="P26" s="111"/>
      <c r="Q26" s="114"/>
      <c r="R26" s="118">
        <f>SUM(R18:R25)</f>
        <v>0</v>
      </c>
      <c r="S26" s="118">
        <f>SUM(S18:S25)</f>
        <v>0</v>
      </c>
      <c r="T26" s="115"/>
      <c r="U26" s="40"/>
      <c r="V26" s="40"/>
    </row>
    <row r="27" spans="1:22" ht="16.5" customHeight="1" x14ac:dyDescent="0.4">
      <c r="M27" s="81"/>
      <c r="R27" s="101"/>
      <c r="S27" s="81"/>
      <c r="T27" s="81"/>
    </row>
    <row r="28" spans="1:22" ht="30.15" customHeight="1" thickBot="1" x14ac:dyDescent="0.45">
      <c r="A28" s="354" t="s">
        <v>81</v>
      </c>
      <c r="B28" s="354"/>
      <c r="C28" s="354"/>
      <c r="D28" s="354"/>
      <c r="E28" s="354"/>
      <c r="F28" s="354"/>
      <c r="G28" s="354"/>
      <c r="H28" s="354"/>
      <c r="I28" s="354"/>
      <c r="J28" s="354"/>
      <c r="K28" s="354"/>
      <c r="L28" s="354"/>
      <c r="M28" s="354"/>
      <c r="N28" s="354"/>
      <c r="O28" s="354"/>
      <c r="P28" s="354"/>
      <c r="Q28" s="354"/>
      <c r="R28" s="354"/>
      <c r="S28" s="354"/>
      <c r="T28" s="354"/>
      <c r="U28" s="40"/>
    </row>
    <row r="29" spans="1:22" s="45" customFormat="1" ht="14.5" customHeight="1" x14ac:dyDescent="0.4">
      <c r="A29" s="370" t="s">
        <v>33</v>
      </c>
      <c r="B29" s="384" t="s">
        <v>121</v>
      </c>
      <c r="C29" s="409"/>
      <c r="D29" s="384" t="s">
        <v>62</v>
      </c>
      <c r="E29" s="409"/>
      <c r="F29" s="384" t="s">
        <v>82</v>
      </c>
      <c r="G29" s="387"/>
      <c r="H29" s="387"/>
      <c r="I29" s="385"/>
      <c r="J29" s="337" t="s">
        <v>42</v>
      </c>
      <c r="K29" s="384" t="s">
        <v>122</v>
      </c>
      <c r="L29" s="409"/>
      <c r="M29" s="337" t="s">
        <v>43</v>
      </c>
      <c r="N29" s="427" t="s">
        <v>83</v>
      </c>
      <c r="O29" s="423" t="s">
        <v>35</v>
      </c>
      <c r="P29" s="337" t="s">
        <v>70</v>
      </c>
      <c r="Q29" s="337" t="s">
        <v>46</v>
      </c>
      <c r="R29" s="337" t="s">
        <v>32</v>
      </c>
      <c r="S29" s="337"/>
      <c r="T29" s="368" t="s">
        <v>36</v>
      </c>
    </row>
    <row r="30" spans="1:22" s="45" customFormat="1" ht="29" x14ac:dyDescent="0.4">
      <c r="A30" s="371"/>
      <c r="B30" s="360"/>
      <c r="C30" s="410"/>
      <c r="D30" s="332"/>
      <c r="E30" s="410"/>
      <c r="F30" s="332"/>
      <c r="G30" s="388"/>
      <c r="H30" s="388"/>
      <c r="I30" s="386"/>
      <c r="J30" s="338"/>
      <c r="K30" s="360"/>
      <c r="L30" s="410"/>
      <c r="M30" s="338"/>
      <c r="N30" s="428"/>
      <c r="O30" s="345"/>
      <c r="P30" s="345"/>
      <c r="Q30" s="338"/>
      <c r="R30" s="160" t="s">
        <v>38</v>
      </c>
      <c r="S30" s="160" t="s">
        <v>41</v>
      </c>
      <c r="T30" s="369"/>
    </row>
    <row r="31" spans="1:22" x14ac:dyDescent="0.4">
      <c r="A31" s="161"/>
      <c r="B31" s="403"/>
      <c r="C31" s="403"/>
      <c r="D31" s="403"/>
      <c r="E31" s="403"/>
      <c r="F31" s="411"/>
      <c r="G31" s="412"/>
      <c r="H31" s="412"/>
      <c r="I31" s="406"/>
      <c r="J31" s="167"/>
      <c r="K31" s="405"/>
      <c r="L31" s="406"/>
      <c r="M31" s="167"/>
      <c r="N31" s="167"/>
      <c r="O31" s="159"/>
      <c r="P31" s="159"/>
      <c r="Q31" s="163"/>
      <c r="R31" s="76"/>
      <c r="S31" s="76"/>
      <c r="T31" s="39"/>
      <c r="U31" s="40"/>
      <c r="V31" s="40"/>
    </row>
    <row r="32" spans="1:22" x14ac:dyDescent="0.4">
      <c r="A32" s="161"/>
      <c r="B32" s="403"/>
      <c r="C32" s="403"/>
      <c r="D32" s="403"/>
      <c r="E32" s="403"/>
      <c r="F32" s="411"/>
      <c r="G32" s="412"/>
      <c r="H32" s="412"/>
      <c r="I32" s="406"/>
      <c r="J32" s="167"/>
      <c r="K32" s="405"/>
      <c r="L32" s="406"/>
      <c r="M32" s="167"/>
      <c r="N32" s="167"/>
      <c r="O32" s="159"/>
      <c r="P32" s="159"/>
      <c r="Q32" s="163"/>
      <c r="R32" s="76"/>
      <c r="S32" s="76"/>
      <c r="T32" s="39"/>
      <c r="U32" s="40"/>
      <c r="V32" s="40"/>
    </row>
    <row r="33" spans="1:22" x14ac:dyDescent="0.4">
      <c r="A33" s="161"/>
      <c r="B33" s="403"/>
      <c r="C33" s="403"/>
      <c r="D33" s="403"/>
      <c r="E33" s="403"/>
      <c r="F33" s="411"/>
      <c r="G33" s="412"/>
      <c r="H33" s="412"/>
      <c r="I33" s="406"/>
      <c r="J33" s="167"/>
      <c r="K33" s="405"/>
      <c r="L33" s="406"/>
      <c r="M33" s="167"/>
      <c r="N33" s="167"/>
      <c r="O33" s="159"/>
      <c r="P33" s="159"/>
      <c r="Q33" s="163"/>
      <c r="R33" s="76"/>
      <c r="S33" s="76"/>
      <c r="T33" s="39"/>
      <c r="U33" s="40"/>
      <c r="V33" s="40"/>
    </row>
    <row r="34" spans="1:22" x14ac:dyDescent="0.4">
      <c r="A34" s="161"/>
      <c r="B34" s="403"/>
      <c r="C34" s="403"/>
      <c r="D34" s="403"/>
      <c r="E34" s="403"/>
      <c r="F34" s="411"/>
      <c r="G34" s="412"/>
      <c r="H34" s="412"/>
      <c r="I34" s="406"/>
      <c r="J34" s="167"/>
      <c r="K34" s="405"/>
      <c r="L34" s="406"/>
      <c r="M34" s="167"/>
      <c r="N34" s="167"/>
      <c r="O34" s="159"/>
      <c r="P34" s="159"/>
      <c r="Q34" s="163"/>
      <c r="R34" s="76"/>
      <c r="S34" s="76"/>
      <c r="T34" s="39"/>
      <c r="U34" s="40"/>
      <c r="V34" s="40"/>
    </row>
    <row r="35" spans="1:22" x14ac:dyDescent="0.4">
      <c r="A35" s="161"/>
      <c r="B35" s="403"/>
      <c r="C35" s="403"/>
      <c r="D35" s="403"/>
      <c r="E35" s="403"/>
      <c r="F35" s="411"/>
      <c r="G35" s="412"/>
      <c r="H35" s="412"/>
      <c r="I35" s="406"/>
      <c r="J35" s="167"/>
      <c r="K35" s="405"/>
      <c r="L35" s="406"/>
      <c r="M35" s="167"/>
      <c r="N35" s="167"/>
      <c r="O35" s="159"/>
      <c r="P35" s="159"/>
      <c r="Q35" s="163"/>
      <c r="R35" s="76"/>
      <c r="S35" s="76"/>
      <c r="T35" s="39"/>
      <c r="U35" s="40"/>
      <c r="V35" s="40"/>
    </row>
    <row r="36" spans="1:22" x14ac:dyDescent="0.4">
      <c r="A36" s="161"/>
      <c r="B36" s="403"/>
      <c r="C36" s="403"/>
      <c r="D36" s="403"/>
      <c r="E36" s="403"/>
      <c r="F36" s="411"/>
      <c r="G36" s="412"/>
      <c r="H36" s="412"/>
      <c r="I36" s="406"/>
      <c r="J36" s="167"/>
      <c r="K36" s="405"/>
      <c r="L36" s="406"/>
      <c r="M36" s="167"/>
      <c r="N36" s="167"/>
      <c r="O36" s="159"/>
      <c r="P36" s="159"/>
      <c r="Q36" s="163"/>
      <c r="R36" s="76"/>
      <c r="S36" s="76"/>
      <c r="T36" s="39"/>
      <c r="U36" s="40"/>
      <c r="V36" s="40"/>
    </row>
    <row r="37" spans="1:22" x14ac:dyDescent="0.4">
      <c r="A37" s="161"/>
      <c r="B37" s="403"/>
      <c r="C37" s="403"/>
      <c r="D37" s="403"/>
      <c r="E37" s="403"/>
      <c r="F37" s="411"/>
      <c r="G37" s="412"/>
      <c r="H37" s="412"/>
      <c r="I37" s="406"/>
      <c r="J37" s="167"/>
      <c r="K37" s="405"/>
      <c r="L37" s="406"/>
      <c r="M37" s="167"/>
      <c r="N37" s="167"/>
      <c r="O37" s="159"/>
      <c r="P37" s="159"/>
      <c r="Q37" s="163"/>
      <c r="R37" s="76"/>
      <c r="S37" s="76"/>
      <c r="T37" s="39"/>
      <c r="U37" s="40"/>
      <c r="V37" s="40"/>
    </row>
    <row r="38" spans="1:22" x14ac:dyDescent="0.4">
      <c r="A38" s="161"/>
      <c r="B38" s="403"/>
      <c r="C38" s="403"/>
      <c r="D38" s="403"/>
      <c r="E38" s="403"/>
      <c r="F38" s="411"/>
      <c r="G38" s="412"/>
      <c r="H38" s="412"/>
      <c r="I38" s="406"/>
      <c r="J38" s="167"/>
      <c r="K38" s="405"/>
      <c r="L38" s="406"/>
      <c r="M38" s="167"/>
      <c r="N38" s="167"/>
      <c r="O38" s="159"/>
      <c r="P38" s="159"/>
      <c r="Q38" s="163"/>
      <c r="R38" s="76"/>
      <c r="S38" s="76"/>
      <c r="T38" s="39"/>
      <c r="U38" s="40"/>
      <c r="V38" s="40"/>
    </row>
    <row r="39" spans="1:22" ht="14.5" thickBot="1" x14ac:dyDescent="0.45">
      <c r="A39" s="49"/>
      <c r="B39" s="404"/>
      <c r="C39" s="404"/>
      <c r="D39" s="404"/>
      <c r="E39" s="404"/>
      <c r="F39" s="411"/>
      <c r="G39" s="412"/>
      <c r="H39" s="412"/>
      <c r="I39" s="406"/>
      <c r="J39" s="168"/>
      <c r="K39" s="405"/>
      <c r="L39" s="406"/>
      <c r="M39" s="168"/>
      <c r="N39" s="168"/>
      <c r="O39" s="46"/>
      <c r="P39" s="46"/>
      <c r="Q39" s="164"/>
      <c r="R39" s="77"/>
      <c r="S39" s="77"/>
      <c r="T39" s="43"/>
      <c r="U39" s="40"/>
      <c r="V39" s="40"/>
    </row>
    <row r="40" spans="1:22" ht="15" thickBot="1" x14ac:dyDescent="0.45">
      <c r="A40" s="327" t="s">
        <v>64</v>
      </c>
      <c r="B40" s="348"/>
      <c r="C40" s="348"/>
      <c r="D40" s="348"/>
      <c r="E40" s="348"/>
      <c r="F40" s="348"/>
      <c r="G40" s="348"/>
      <c r="H40" s="348"/>
      <c r="I40" s="349"/>
      <c r="J40" s="118">
        <f>SUM(J31:J39)</f>
        <v>0</v>
      </c>
      <c r="K40" s="407"/>
      <c r="L40" s="408"/>
      <c r="M40" s="111"/>
      <c r="N40" s="111"/>
      <c r="O40" s="111"/>
      <c r="P40" s="111"/>
      <c r="Q40" s="114"/>
      <c r="R40" s="118">
        <f>SUM(R31:R39)</f>
        <v>0</v>
      </c>
      <c r="S40" s="118">
        <f>SUM(S31:S39)</f>
        <v>0</v>
      </c>
      <c r="T40" s="115"/>
      <c r="U40" s="40"/>
      <c r="V40" s="40"/>
    </row>
    <row r="41" spans="1:22" ht="15" customHeight="1" x14ac:dyDescent="0.4"/>
    <row r="42" spans="1:22" s="157" customFormat="1" ht="38" customHeight="1" x14ac:dyDescent="0.4">
      <c r="A42" s="88" t="s">
        <v>14</v>
      </c>
      <c r="B42" s="210" t="s">
        <v>144</v>
      </c>
      <c r="C42" s="270"/>
      <c r="D42" s="270"/>
      <c r="E42" s="270"/>
      <c r="F42" s="270"/>
      <c r="G42" s="270"/>
      <c r="H42" s="270"/>
      <c r="I42" s="270"/>
      <c r="J42" s="270"/>
      <c r="K42" s="270"/>
      <c r="L42" s="270"/>
      <c r="M42" s="270"/>
      <c r="N42" s="270"/>
      <c r="O42" s="270"/>
      <c r="P42" s="270"/>
      <c r="Q42" s="270"/>
      <c r="R42" s="270"/>
      <c r="S42" s="270"/>
      <c r="T42" s="270"/>
      <c r="U42" s="152"/>
      <c r="V42" s="152"/>
    </row>
    <row r="43" spans="1:22" s="157" customFormat="1" ht="38" customHeight="1" x14ac:dyDescent="0.4">
      <c r="A43" s="88" t="s">
        <v>15</v>
      </c>
      <c r="B43" s="210" t="s">
        <v>22</v>
      </c>
      <c r="C43" s="270"/>
      <c r="D43" s="270"/>
      <c r="E43" s="270"/>
      <c r="F43" s="270"/>
      <c r="G43" s="270"/>
      <c r="H43" s="270"/>
      <c r="I43" s="270"/>
      <c r="J43" s="270"/>
      <c r="K43" s="270"/>
      <c r="L43" s="270"/>
      <c r="M43" s="270"/>
      <c r="N43" s="270"/>
      <c r="O43" s="270"/>
      <c r="P43" s="270"/>
      <c r="Q43" s="270"/>
      <c r="R43" s="270"/>
      <c r="S43" s="270"/>
      <c r="T43" s="270"/>
      <c r="U43" s="152"/>
      <c r="V43" s="152"/>
    </row>
    <row r="44" spans="1:22" s="157" customFormat="1" ht="22" customHeight="1" x14ac:dyDescent="0.4">
      <c r="A44" s="88" t="s">
        <v>27</v>
      </c>
      <c r="B44" s="413" t="s">
        <v>145</v>
      </c>
      <c r="C44" s="413"/>
      <c r="D44" s="413"/>
      <c r="E44" s="413"/>
      <c r="F44" s="413"/>
      <c r="G44" s="413"/>
      <c r="H44" s="413"/>
      <c r="I44" s="413"/>
      <c r="J44" s="413"/>
      <c r="K44" s="413"/>
      <c r="L44" s="413"/>
      <c r="M44" s="413"/>
      <c r="N44" s="413"/>
      <c r="O44" s="413"/>
      <c r="P44" s="413"/>
      <c r="Q44" s="413"/>
      <c r="R44" s="413"/>
      <c r="S44" s="413"/>
      <c r="T44" s="413"/>
      <c r="U44" s="152"/>
      <c r="V44" s="152"/>
    </row>
    <row r="45" spans="1:22" s="157" customFormat="1" ht="38" customHeight="1" x14ac:dyDescent="0.4">
      <c r="A45" s="88" t="s">
        <v>28</v>
      </c>
      <c r="B45" s="210" t="s">
        <v>30</v>
      </c>
      <c r="C45" s="270"/>
      <c r="D45" s="270"/>
      <c r="E45" s="270"/>
      <c r="F45" s="270"/>
      <c r="G45" s="270"/>
      <c r="H45" s="270"/>
      <c r="I45" s="270"/>
      <c r="J45" s="270"/>
      <c r="K45" s="270"/>
      <c r="L45" s="270"/>
      <c r="M45" s="270"/>
      <c r="N45" s="270"/>
      <c r="O45" s="270"/>
      <c r="P45" s="270"/>
      <c r="Q45" s="270"/>
      <c r="R45" s="270"/>
      <c r="S45" s="270"/>
      <c r="T45" s="270"/>
      <c r="U45" s="152"/>
      <c r="V45" s="152"/>
    </row>
    <row r="46" spans="1:22" s="157" customFormat="1" ht="22" customHeight="1" x14ac:dyDescent="0.4">
      <c r="A46" s="88" t="s">
        <v>29</v>
      </c>
      <c r="B46" s="210" t="s">
        <v>84</v>
      </c>
      <c r="C46" s="270"/>
      <c r="D46" s="270"/>
      <c r="E46" s="270"/>
      <c r="F46" s="270"/>
      <c r="G46" s="270"/>
      <c r="H46" s="270"/>
      <c r="I46" s="270"/>
      <c r="J46" s="270"/>
      <c r="K46" s="270"/>
      <c r="L46" s="270"/>
      <c r="M46" s="270"/>
      <c r="N46" s="270"/>
      <c r="O46" s="270"/>
      <c r="P46" s="270"/>
      <c r="Q46" s="270"/>
      <c r="R46" s="270"/>
      <c r="S46" s="270"/>
      <c r="T46" s="270"/>
      <c r="U46" s="152"/>
      <c r="V46" s="152"/>
    </row>
  </sheetData>
  <mergeCells count="135">
    <mergeCell ref="A1:T1"/>
    <mergeCell ref="A14:T14"/>
    <mergeCell ref="A28:T28"/>
    <mergeCell ref="S16:S17"/>
    <mergeCell ref="R16:R17"/>
    <mergeCell ref="P29:P30"/>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 ref="O29:O30"/>
    <mergeCell ref="T15:T17"/>
    <mergeCell ref="R15:S15"/>
    <mergeCell ref="N15:N17"/>
    <mergeCell ref="O15:O17"/>
    <mergeCell ref="P15:P17"/>
    <mergeCell ref="C15:C17"/>
    <mergeCell ref="F15:F17"/>
    <mergeCell ref="G15:G17"/>
    <mergeCell ref="H15:H17"/>
    <mergeCell ref="I15:I17"/>
    <mergeCell ref="D15:D17"/>
    <mergeCell ref="E15:E17"/>
    <mergeCell ref="J15:J17"/>
    <mergeCell ref="A26:I26"/>
    <mergeCell ref="G2:H3"/>
    <mergeCell ref="C2:F3"/>
    <mergeCell ref="I2:J3"/>
    <mergeCell ref="K2:K3"/>
    <mergeCell ref="L2:M3"/>
    <mergeCell ref="L4:M4"/>
    <mergeCell ref="A15:A17"/>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C4:F4"/>
    <mergeCell ref="G4:H4"/>
    <mergeCell ref="G5:H5"/>
    <mergeCell ref="G6:H6"/>
    <mergeCell ref="G7:H7"/>
    <mergeCell ref="L5:M5"/>
    <mergeCell ref="L6:M6"/>
    <mergeCell ref="L7:M7"/>
    <mergeCell ref="L8:M8"/>
    <mergeCell ref="L9:M9"/>
    <mergeCell ref="L10:M10"/>
    <mergeCell ref="M15:M17"/>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學生事務及輔導相關工作經費執行表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2"/>
    <pageSetUpPr fitToPage="1"/>
  </sheetPr>
  <dimension ref="A1:S51"/>
  <sheetViews>
    <sheetView zoomScale="90" zoomScaleNormal="90" workbookViewId="0">
      <selection sqref="A1:R1"/>
    </sheetView>
  </sheetViews>
  <sheetFormatPr defaultColWidth="9" defaultRowHeight="14" x14ac:dyDescent="0.4"/>
  <cols>
    <col min="1" max="1" width="5.453125" style="40" bestFit="1" customWidth="1"/>
    <col min="2" max="2" width="8.6328125" style="40" customWidth="1"/>
    <col min="3" max="3" width="11.08984375" style="40" customWidth="1"/>
    <col min="4" max="4" width="9.453125" style="40" bestFit="1" customWidth="1"/>
    <col min="5" max="8" width="9.453125" style="40" customWidth="1"/>
    <col min="9" max="9" width="10" style="40" customWidth="1"/>
    <col min="10" max="10" width="14.26953125" style="40" customWidth="1"/>
    <col min="11" max="11" width="14.08984375" style="40" customWidth="1"/>
    <col min="12" max="12" width="13.6328125" style="40" customWidth="1"/>
    <col min="13" max="13" width="9" style="40"/>
    <col min="14" max="15" width="10.6328125" style="40" customWidth="1"/>
    <col min="16" max="17" width="10" style="40" customWidth="1"/>
    <col min="18" max="18" width="9.08984375" style="40" customWidth="1"/>
    <col min="19" max="16384" width="9" style="40"/>
  </cols>
  <sheetData>
    <row r="1" spans="1:18" s="1" customFormat="1" ht="30.15" customHeight="1" thickBot="1" x14ac:dyDescent="0.45">
      <c r="A1" s="354" t="s">
        <v>131</v>
      </c>
      <c r="B1" s="354"/>
      <c r="C1" s="354"/>
      <c r="D1" s="354"/>
      <c r="E1" s="354"/>
      <c r="F1" s="354"/>
      <c r="G1" s="354"/>
      <c r="H1" s="354"/>
      <c r="I1" s="354"/>
      <c r="J1" s="354"/>
      <c r="K1" s="354"/>
      <c r="L1" s="354"/>
      <c r="M1" s="354"/>
      <c r="N1" s="354"/>
      <c r="O1" s="354"/>
      <c r="P1" s="354"/>
      <c r="Q1" s="354"/>
      <c r="R1" s="354"/>
    </row>
    <row r="2" spans="1:18" s="45" customFormat="1" ht="15" customHeight="1" x14ac:dyDescent="0.4">
      <c r="A2" s="370" t="s">
        <v>33</v>
      </c>
      <c r="B2" s="337" t="s">
        <v>132</v>
      </c>
      <c r="C2" s="337" t="s">
        <v>133</v>
      </c>
      <c r="D2" s="337" t="s">
        <v>52</v>
      </c>
      <c r="E2" s="375" t="s">
        <v>47</v>
      </c>
      <c r="F2" s="376"/>
      <c r="G2" s="376"/>
      <c r="H2" s="377"/>
      <c r="I2" s="337" t="s">
        <v>42</v>
      </c>
      <c r="J2" s="337" t="s">
        <v>43</v>
      </c>
      <c r="K2" s="337" t="s">
        <v>44</v>
      </c>
      <c r="L2" s="337" t="s">
        <v>45</v>
      </c>
      <c r="M2" s="337" t="s">
        <v>35</v>
      </c>
      <c r="N2" s="337" t="s">
        <v>40</v>
      </c>
      <c r="O2" s="337" t="s">
        <v>46</v>
      </c>
      <c r="P2" s="337" t="s">
        <v>32</v>
      </c>
      <c r="Q2" s="337"/>
      <c r="R2" s="368" t="s">
        <v>36</v>
      </c>
    </row>
    <row r="3" spans="1:18" s="45" customFormat="1" ht="29" x14ac:dyDescent="0.4">
      <c r="A3" s="371"/>
      <c r="B3" s="338"/>
      <c r="C3" s="338"/>
      <c r="D3" s="338"/>
      <c r="E3" s="378" t="s">
        <v>57</v>
      </c>
      <c r="F3" s="379"/>
      <c r="G3" s="160" t="s">
        <v>58</v>
      </c>
      <c r="H3" s="160" t="s">
        <v>59</v>
      </c>
      <c r="I3" s="338"/>
      <c r="J3" s="338"/>
      <c r="K3" s="338"/>
      <c r="L3" s="338"/>
      <c r="M3" s="338"/>
      <c r="N3" s="345"/>
      <c r="O3" s="338"/>
      <c r="P3" s="160" t="s">
        <v>38</v>
      </c>
      <c r="Q3" s="160" t="s">
        <v>41</v>
      </c>
      <c r="R3" s="369"/>
    </row>
    <row r="4" spans="1:18" x14ac:dyDescent="0.4">
      <c r="A4" s="162"/>
      <c r="B4" s="160"/>
      <c r="C4" s="163"/>
      <c r="D4" s="160"/>
      <c r="E4" s="378"/>
      <c r="F4" s="379"/>
      <c r="G4" s="160"/>
      <c r="H4" s="163"/>
      <c r="I4" s="76"/>
      <c r="J4" s="163"/>
      <c r="K4" s="163"/>
      <c r="L4" s="163"/>
      <c r="M4" s="160"/>
      <c r="N4" s="160"/>
      <c r="O4" s="163"/>
      <c r="P4" s="76"/>
      <c r="Q4" s="76"/>
      <c r="R4" s="39"/>
    </row>
    <row r="5" spans="1:18" x14ac:dyDescent="0.4">
      <c r="A5" s="162"/>
      <c r="B5" s="160"/>
      <c r="C5" s="163"/>
      <c r="D5" s="160"/>
      <c r="E5" s="378"/>
      <c r="F5" s="379"/>
      <c r="G5" s="160"/>
      <c r="H5" s="163"/>
      <c r="I5" s="76"/>
      <c r="J5" s="163"/>
      <c r="K5" s="163"/>
      <c r="L5" s="163"/>
      <c r="M5" s="160"/>
      <c r="N5" s="160"/>
      <c r="O5" s="163"/>
      <c r="P5" s="76"/>
      <c r="Q5" s="76"/>
      <c r="R5" s="39"/>
    </row>
    <row r="6" spans="1:18" x14ac:dyDescent="0.4">
      <c r="A6" s="162"/>
      <c r="B6" s="160"/>
      <c r="C6" s="163"/>
      <c r="D6" s="160"/>
      <c r="E6" s="378"/>
      <c r="F6" s="379"/>
      <c r="G6" s="160"/>
      <c r="H6" s="163"/>
      <c r="I6" s="76"/>
      <c r="J6" s="163"/>
      <c r="K6" s="163"/>
      <c r="L6" s="163"/>
      <c r="M6" s="160"/>
      <c r="N6" s="160"/>
      <c r="O6" s="163"/>
      <c r="P6" s="76"/>
      <c r="Q6" s="76"/>
      <c r="R6" s="39"/>
    </row>
    <row r="7" spans="1:18" x14ac:dyDescent="0.4">
      <c r="A7" s="162"/>
      <c r="B7" s="160"/>
      <c r="C7" s="163"/>
      <c r="D7" s="160"/>
      <c r="E7" s="378"/>
      <c r="F7" s="379"/>
      <c r="G7" s="160"/>
      <c r="H7" s="163"/>
      <c r="I7" s="76"/>
      <c r="J7" s="163"/>
      <c r="K7" s="163"/>
      <c r="L7" s="163"/>
      <c r="M7" s="160"/>
      <c r="N7" s="160"/>
      <c r="O7" s="163"/>
      <c r="P7" s="76"/>
      <c r="Q7" s="76"/>
      <c r="R7" s="39"/>
    </row>
    <row r="8" spans="1:18" x14ac:dyDescent="0.4">
      <c r="A8" s="162"/>
      <c r="B8" s="160"/>
      <c r="C8" s="163"/>
      <c r="D8" s="160"/>
      <c r="E8" s="378"/>
      <c r="F8" s="379"/>
      <c r="G8" s="160"/>
      <c r="H8" s="163"/>
      <c r="I8" s="76"/>
      <c r="J8" s="163"/>
      <c r="K8" s="163"/>
      <c r="L8" s="163"/>
      <c r="M8" s="160"/>
      <c r="N8" s="160"/>
      <c r="O8" s="163"/>
      <c r="P8" s="76"/>
      <c r="Q8" s="76"/>
      <c r="R8" s="39"/>
    </row>
    <row r="9" spans="1:18" x14ac:dyDescent="0.4">
      <c r="A9" s="162"/>
      <c r="B9" s="160"/>
      <c r="C9" s="163"/>
      <c r="D9" s="160"/>
      <c r="E9" s="378"/>
      <c r="F9" s="379"/>
      <c r="G9" s="160"/>
      <c r="H9" s="163"/>
      <c r="I9" s="76"/>
      <c r="J9" s="163"/>
      <c r="K9" s="163"/>
      <c r="L9" s="163"/>
      <c r="M9" s="160"/>
      <c r="N9" s="160"/>
      <c r="O9" s="163"/>
      <c r="P9" s="76"/>
      <c r="Q9" s="76"/>
      <c r="R9" s="39"/>
    </row>
    <row r="10" spans="1:18" x14ac:dyDescent="0.4">
      <c r="A10" s="162"/>
      <c r="B10" s="160"/>
      <c r="C10" s="163"/>
      <c r="D10" s="160"/>
      <c r="E10" s="378"/>
      <c r="F10" s="379"/>
      <c r="G10" s="160"/>
      <c r="H10" s="163"/>
      <c r="I10" s="76"/>
      <c r="J10" s="163"/>
      <c r="K10" s="163"/>
      <c r="L10" s="163"/>
      <c r="M10" s="160"/>
      <c r="N10" s="160"/>
      <c r="O10" s="163"/>
      <c r="P10" s="76"/>
      <c r="Q10" s="76"/>
      <c r="R10" s="39"/>
    </row>
    <row r="11" spans="1:18" x14ac:dyDescent="0.4">
      <c r="A11" s="162"/>
      <c r="B11" s="160"/>
      <c r="C11" s="163"/>
      <c r="D11" s="160"/>
      <c r="E11" s="378"/>
      <c r="F11" s="379"/>
      <c r="G11" s="160"/>
      <c r="H11" s="163"/>
      <c r="I11" s="76"/>
      <c r="J11" s="163"/>
      <c r="K11" s="163"/>
      <c r="L11" s="163"/>
      <c r="M11" s="160"/>
      <c r="N11" s="160"/>
      <c r="O11" s="163"/>
      <c r="P11" s="76"/>
      <c r="Q11" s="76"/>
      <c r="R11" s="39"/>
    </row>
    <row r="12" spans="1:18" x14ac:dyDescent="0.4">
      <c r="A12" s="162"/>
      <c r="B12" s="160"/>
      <c r="C12" s="163"/>
      <c r="D12" s="160"/>
      <c r="E12" s="378"/>
      <c r="F12" s="379"/>
      <c r="G12" s="160"/>
      <c r="H12" s="163"/>
      <c r="I12" s="76"/>
      <c r="J12" s="163"/>
      <c r="K12" s="163"/>
      <c r="L12" s="163"/>
      <c r="M12" s="160"/>
      <c r="N12" s="160"/>
      <c r="O12" s="163"/>
      <c r="P12" s="76"/>
      <c r="Q12" s="76"/>
      <c r="R12" s="39"/>
    </row>
    <row r="13" spans="1:18" x14ac:dyDescent="0.4">
      <c r="A13" s="162"/>
      <c r="B13" s="160"/>
      <c r="C13" s="163"/>
      <c r="D13" s="160"/>
      <c r="E13" s="378"/>
      <c r="F13" s="379"/>
      <c r="G13" s="160"/>
      <c r="H13" s="163"/>
      <c r="I13" s="76"/>
      <c r="J13" s="163"/>
      <c r="K13" s="163"/>
      <c r="L13" s="163"/>
      <c r="M13" s="160"/>
      <c r="N13" s="160"/>
      <c r="O13" s="163"/>
      <c r="P13" s="76"/>
      <c r="Q13" s="76"/>
      <c r="R13" s="39"/>
    </row>
    <row r="14" spans="1:18" ht="14.5" thickBot="1" x14ac:dyDescent="0.45">
      <c r="A14" s="41"/>
      <c r="B14" s="42"/>
      <c r="C14" s="164"/>
      <c r="D14" s="42"/>
      <c r="E14" s="378"/>
      <c r="F14" s="379"/>
      <c r="G14" s="42"/>
      <c r="H14" s="164"/>
      <c r="I14" s="77"/>
      <c r="J14" s="164"/>
      <c r="K14" s="164"/>
      <c r="L14" s="164"/>
      <c r="M14" s="42"/>
      <c r="N14" s="42"/>
      <c r="O14" s="164"/>
      <c r="P14" s="77"/>
      <c r="Q14" s="77"/>
      <c r="R14" s="43"/>
    </row>
    <row r="15" spans="1:18" ht="15" thickBot="1" x14ac:dyDescent="0.45">
      <c r="A15" s="327" t="s">
        <v>64</v>
      </c>
      <c r="B15" s="348"/>
      <c r="C15" s="348"/>
      <c r="D15" s="348"/>
      <c r="E15" s="348"/>
      <c r="F15" s="348"/>
      <c r="G15" s="348"/>
      <c r="H15" s="349"/>
      <c r="I15" s="122">
        <f>SUM(I4:I14)</f>
        <v>0</v>
      </c>
      <c r="J15" s="114"/>
      <c r="K15" s="114"/>
      <c r="L15" s="114"/>
      <c r="M15" s="114"/>
      <c r="N15" s="114"/>
      <c r="O15" s="114"/>
      <c r="P15" s="122">
        <f>SUM(P4:P14)</f>
        <v>0</v>
      </c>
      <c r="Q15" s="122">
        <f>SUM(Q4:Q14)</f>
        <v>0</v>
      </c>
      <c r="R15" s="115"/>
    </row>
    <row r="16" spans="1:18" ht="16.5" customHeight="1" x14ac:dyDescent="0.4">
      <c r="A16" s="44"/>
      <c r="B16" s="44"/>
      <c r="C16" s="44"/>
      <c r="D16" s="44"/>
      <c r="E16" s="44"/>
      <c r="F16" s="44"/>
      <c r="G16" s="44"/>
      <c r="H16" s="44"/>
      <c r="I16" s="73"/>
      <c r="J16" s="101"/>
      <c r="K16" s="101"/>
      <c r="L16" s="101"/>
      <c r="M16" s="101"/>
      <c r="N16" s="101"/>
      <c r="O16" s="101"/>
      <c r="P16" s="101"/>
      <c r="Q16" s="101"/>
      <c r="R16" s="101"/>
    </row>
    <row r="17" spans="1:18" s="1" customFormat="1" ht="30.15" customHeight="1" thickBot="1" x14ac:dyDescent="0.45">
      <c r="A17" s="391" t="s">
        <v>134</v>
      </c>
      <c r="B17" s="391"/>
      <c r="C17" s="391"/>
      <c r="D17" s="391"/>
      <c r="E17" s="391"/>
      <c r="F17" s="391"/>
      <c r="G17" s="391"/>
      <c r="H17" s="391"/>
      <c r="I17" s="391"/>
      <c r="J17" s="391"/>
      <c r="K17" s="391"/>
      <c r="L17" s="391"/>
      <c r="M17" s="391"/>
      <c r="N17" s="391"/>
      <c r="O17" s="391"/>
      <c r="P17" s="391"/>
      <c r="Q17" s="391"/>
      <c r="R17" s="391"/>
    </row>
    <row r="18" spans="1:18" s="45" customFormat="1" x14ac:dyDescent="0.4">
      <c r="A18" s="370" t="s">
        <v>33</v>
      </c>
      <c r="B18" s="337" t="s">
        <v>132</v>
      </c>
      <c r="C18" s="337" t="s">
        <v>133</v>
      </c>
      <c r="D18" s="337" t="s">
        <v>52</v>
      </c>
      <c r="E18" s="375" t="s">
        <v>126</v>
      </c>
      <c r="F18" s="376"/>
      <c r="G18" s="376"/>
      <c r="H18" s="377"/>
      <c r="I18" s="337" t="s">
        <v>42</v>
      </c>
      <c r="J18" s="337" t="s">
        <v>43</v>
      </c>
      <c r="K18" s="337" t="s">
        <v>44</v>
      </c>
      <c r="L18" s="337" t="s">
        <v>45</v>
      </c>
      <c r="M18" s="337" t="s">
        <v>35</v>
      </c>
      <c r="N18" s="337" t="s">
        <v>40</v>
      </c>
      <c r="O18" s="337" t="s">
        <v>46</v>
      </c>
      <c r="P18" s="337" t="s">
        <v>32</v>
      </c>
      <c r="Q18" s="337"/>
      <c r="R18" s="368" t="s">
        <v>36</v>
      </c>
    </row>
    <row r="19" spans="1:18" s="45" customFormat="1" ht="29" x14ac:dyDescent="0.4">
      <c r="A19" s="371"/>
      <c r="B19" s="338"/>
      <c r="C19" s="338"/>
      <c r="D19" s="338"/>
      <c r="E19" s="160" t="s">
        <v>53</v>
      </c>
      <c r="F19" s="160" t="s">
        <v>54</v>
      </c>
      <c r="G19" s="160" t="s">
        <v>55</v>
      </c>
      <c r="H19" s="160" t="s">
        <v>56</v>
      </c>
      <c r="I19" s="338"/>
      <c r="J19" s="338"/>
      <c r="K19" s="338"/>
      <c r="L19" s="338"/>
      <c r="M19" s="338"/>
      <c r="N19" s="345"/>
      <c r="O19" s="338"/>
      <c r="P19" s="160" t="s">
        <v>38</v>
      </c>
      <c r="Q19" s="160" t="s">
        <v>41</v>
      </c>
      <c r="R19" s="369"/>
    </row>
    <row r="20" spans="1:18" x14ac:dyDescent="0.4">
      <c r="A20" s="162"/>
      <c r="B20" s="160"/>
      <c r="C20" s="163"/>
      <c r="D20" s="160"/>
      <c r="E20" s="160"/>
      <c r="F20" s="160"/>
      <c r="G20" s="160"/>
      <c r="H20" s="163"/>
      <c r="I20" s="76"/>
      <c r="J20" s="163"/>
      <c r="K20" s="163"/>
      <c r="L20" s="163"/>
      <c r="M20" s="160"/>
      <c r="N20" s="160"/>
      <c r="O20" s="163"/>
      <c r="P20" s="78"/>
      <c r="Q20" s="78"/>
      <c r="R20" s="39"/>
    </row>
    <row r="21" spans="1:18" x14ac:dyDescent="0.4">
      <c r="A21" s="162"/>
      <c r="B21" s="160"/>
      <c r="C21" s="163"/>
      <c r="D21" s="160"/>
      <c r="E21" s="160"/>
      <c r="F21" s="160"/>
      <c r="G21" s="160"/>
      <c r="H21" s="163"/>
      <c r="I21" s="76"/>
      <c r="J21" s="163"/>
      <c r="K21" s="163"/>
      <c r="L21" s="163"/>
      <c r="M21" s="160"/>
      <c r="N21" s="160"/>
      <c r="O21" s="163"/>
      <c r="P21" s="78"/>
      <c r="Q21" s="78"/>
      <c r="R21" s="39"/>
    </row>
    <row r="22" spans="1:18" x14ac:dyDescent="0.4">
      <c r="A22" s="162"/>
      <c r="B22" s="160"/>
      <c r="C22" s="163"/>
      <c r="D22" s="160"/>
      <c r="E22" s="160"/>
      <c r="F22" s="160"/>
      <c r="G22" s="160"/>
      <c r="H22" s="163"/>
      <c r="I22" s="76"/>
      <c r="J22" s="163"/>
      <c r="K22" s="163"/>
      <c r="L22" s="163"/>
      <c r="M22" s="160"/>
      <c r="N22" s="160"/>
      <c r="O22" s="163"/>
      <c r="P22" s="78"/>
      <c r="Q22" s="78"/>
      <c r="R22" s="39"/>
    </row>
    <row r="23" spans="1:18" x14ac:dyDescent="0.4">
      <c r="A23" s="162"/>
      <c r="B23" s="160"/>
      <c r="C23" s="163"/>
      <c r="D23" s="160"/>
      <c r="E23" s="160"/>
      <c r="F23" s="160"/>
      <c r="G23" s="160"/>
      <c r="H23" s="163"/>
      <c r="I23" s="76"/>
      <c r="J23" s="163"/>
      <c r="K23" s="163"/>
      <c r="L23" s="163"/>
      <c r="M23" s="160"/>
      <c r="N23" s="160"/>
      <c r="O23" s="163"/>
      <c r="P23" s="78"/>
      <c r="Q23" s="78"/>
      <c r="R23" s="39"/>
    </row>
    <row r="24" spans="1:18" x14ac:dyDescent="0.4">
      <c r="A24" s="162"/>
      <c r="B24" s="160"/>
      <c r="C24" s="163"/>
      <c r="D24" s="160"/>
      <c r="E24" s="160"/>
      <c r="F24" s="160"/>
      <c r="G24" s="160"/>
      <c r="H24" s="163"/>
      <c r="I24" s="76"/>
      <c r="J24" s="163"/>
      <c r="K24" s="163"/>
      <c r="L24" s="163"/>
      <c r="M24" s="160"/>
      <c r="N24" s="160"/>
      <c r="O24" s="163"/>
      <c r="P24" s="78"/>
      <c r="Q24" s="78"/>
      <c r="R24" s="39"/>
    </row>
    <row r="25" spans="1:18" x14ac:dyDescent="0.4">
      <c r="A25" s="162"/>
      <c r="B25" s="160"/>
      <c r="C25" s="163"/>
      <c r="D25" s="160"/>
      <c r="E25" s="160"/>
      <c r="F25" s="160"/>
      <c r="G25" s="160"/>
      <c r="H25" s="163"/>
      <c r="I25" s="76"/>
      <c r="J25" s="163"/>
      <c r="K25" s="163"/>
      <c r="L25" s="163"/>
      <c r="M25" s="160"/>
      <c r="N25" s="160"/>
      <c r="O25" s="163"/>
      <c r="P25" s="78"/>
      <c r="Q25" s="78"/>
      <c r="R25" s="39"/>
    </row>
    <row r="26" spans="1:18" x14ac:dyDescent="0.4">
      <c r="A26" s="162"/>
      <c r="B26" s="160"/>
      <c r="C26" s="163"/>
      <c r="D26" s="160"/>
      <c r="E26" s="160"/>
      <c r="F26" s="160"/>
      <c r="G26" s="160"/>
      <c r="H26" s="163"/>
      <c r="I26" s="76"/>
      <c r="J26" s="163"/>
      <c r="K26" s="163"/>
      <c r="L26" s="163"/>
      <c r="M26" s="160"/>
      <c r="N26" s="160"/>
      <c r="O26" s="163"/>
      <c r="P26" s="78"/>
      <c r="Q26" s="78"/>
      <c r="R26" s="39"/>
    </row>
    <row r="27" spans="1:18" x14ac:dyDescent="0.4">
      <c r="A27" s="162"/>
      <c r="B27" s="160"/>
      <c r="C27" s="163"/>
      <c r="D27" s="160"/>
      <c r="E27" s="160"/>
      <c r="F27" s="160"/>
      <c r="G27" s="160"/>
      <c r="H27" s="163"/>
      <c r="I27" s="76"/>
      <c r="J27" s="163"/>
      <c r="K27" s="163"/>
      <c r="L27" s="163"/>
      <c r="M27" s="160"/>
      <c r="N27" s="160"/>
      <c r="O27" s="163"/>
      <c r="P27" s="78"/>
      <c r="Q27" s="78"/>
      <c r="R27" s="39"/>
    </row>
    <row r="28" spans="1:18" x14ac:dyDescent="0.4">
      <c r="A28" s="162"/>
      <c r="B28" s="160"/>
      <c r="C28" s="163"/>
      <c r="D28" s="160"/>
      <c r="E28" s="160"/>
      <c r="F28" s="160"/>
      <c r="G28" s="160"/>
      <c r="H28" s="163"/>
      <c r="I28" s="76"/>
      <c r="J28" s="163"/>
      <c r="K28" s="163"/>
      <c r="L28" s="163"/>
      <c r="M28" s="160"/>
      <c r="N28" s="160"/>
      <c r="O28" s="163"/>
      <c r="P28" s="78"/>
      <c r="Q28" s="78"/>
      <c r="R28" s="39"/>
    </row>
    <row r="29" spans="1:18" x14ac:dyDescent="0.4">
      <c r="A29" s="162"/>
      <c r="B29" s="160"/>
      <c r="C29" s="163"/>
      <c r="D29" s="160"/>
      <c r="E29" s="160"/>
      <c r="F29" s="160"/>
      <c r="G29" s="160"/>
      <c r="H29" s="163"/>
      <c r="I29" s="76"/>
      <c r="J29" s="163"/>
      <c r="K29" s="163"/>
      <c r="L29" s="163"/>
      <c r="M29" s="160"/>
      <c r="N29" s="160"/>
      <c r="O29" s="163"/>
      <c r="P29" s="78"/>
      <c r="Q29" s="78"/>
      <c r="R29" s="39"/>
    </row>
    <row r="30" spans="1:18" ht="14.5" thickBot="1" x14ac:dyDescent="0.45">
      <c r="A30" s="41"/>
      <c r="B30" s="42"/>
      <c r="C30" s="164"/>
      <c r="D30" s="42"/>
      <c r="E30" s="42"/>
      <c r="F30" s="42"/>
      <c r="G30" s="42"/>
      <c r="H30" s="164"/>
      <c r="I30" s="77"/>
      <c r="J30" s="164"/>
      <c r="K30" s="164"/>
      <c r="L30" s="164"/>
      <c r="M30" s="42"/>
      <c r="N30" s="42"/>
      <c r="O30" s="164"/>
      <c r="P30" s="79"/>
      <c r="Q30" s="79"/>
      <c r="R30" s="43"/>
    </row>
    <row r="31" spans="1:18" ht="15" thickBot="1" x14ac:dyDescent="0.45">
      <c r="A31" s="327" t="s">
        <v>64</v>
      </c>
      <c r="B31" s="348"/>
      <c r="C31" s="348"/>
      <c r="D31" s="348"/>
      <c r="E31" s="348"/>
      <c r="F31" s="348"/>
      <c r="G31" s="348"/>
      <c r="H31" s="349"/>
      <c r="I31" s="122">
        <f>SUM(I20:I30)</f>
        <v>0</v>
      </c>
      <c r="J31" s="114"/>
      <c r="K31" s="114"/>
      <c r="L31" s="114"/>
      <c r="M31" s="114"/>
      <c r="N31" s="114"/>
      <c r="O31" s="114"/>
      <c r="P31" s="122">
        <f>SUM(P20:P30)</f>
        <v>0</v>
      </c>
      <c r="Q31" s="122">
        <f>SUM(Q20:Q30)</f>
        <v>0</v>
      </c>
      <c r="R31" s="115"/>
    </row>
    <row r="32" spans="1:18" ht="16.5" customHeight="1" x14ac:dyDescent="0.4"/>
    <row r="33" spans="1:19" s="1" customFormat="1" ht="30.15" customHeight="1" thickBot="1" x14ac:dyDescent="0.45">
      <c r="A33" s="391" t="s">
        <v>135</v>
      </c>
      <c r="B33" s="391"/>
      <c r="C33" s="391"/>
      <c r="D33" s="391"/>
      <c r="E33" s="391"/>
      <c r="F33" s="391"/>
      <c r="G33" s="391"/>
      <c r="H33" s="391"/>
      <c r="I33" s="391"/>
      <c r="J33" s="391"/>
      <c r="K33" s="391"/>
      <c r="L33" s="391"/>
      <c r="M33" s="391"/>
      <c r="N33" s="391"/>
      <c r="O33" s="391"/>
      <c r="P33" s="391"/>
      <c r="Q33" s="391"/>
      <c r="R33" s="391"/>
      <c r="S33" s="63"/>
    </row>
    <row r="34" spans="1:19" s="45" customFormat="1" ht="15" customHeight="1" x14ac:dyDescent="0.4">
      <c r="A34" s="370" t="s">
        <v>33</v>
      </c>
      <c r="B34" s="384" t="s">
        <v>61</v>
      </c>
      <c r="C34" s="409"/>
      <c r="D34" s="384" t="s">
        <v>53</v>
      </c>
      <c r="E34" s="409"/>
      <c r="F34" s="337" t="s">
        <v>136</v>
      </c>
      <c r="G34" s="357" t="s">
        <v>129</v>
      </c>
      <c r="H34" s="337" t="s">
        <v>137</v>
      </c>
      <c r="I34" s="337" t="s">
        <v>42</v>
      </c>
      <c r="J34" s="337" t="s">
        <v>43</v>
      </c>
      <c r="K34" s="337" t="s">
        <v>44</v>
      </c>
      <c r="L34" s="337" t="s">
        <v>45</v>
      </c>
      <c r="M34" s="337" t="s">
        <v>35</v>
      </c>
      <c r="N34" s="337" t="s">
        <v>40</v>
      </c>
      <c r="O34" s="337" t="s">
        <v>46</v>
      </c>
      <c r="P34" s="337" t="s">
        <v>32</v>
      </c>
      <c r="Q34" s="337"/>
      <c r="R34" s="368" t="s">
        <v>36</v>
      </c>
    </row>
    <row r="35" spans="1:19" s="45" customFormat="1" ht="29" x14ac:dyDescent="0.4">
      <c r="A35" s="371"/>
      <c r="B35" s="332"/>
      <c r="C35" s="410"/>
      <c r="D35" s="332"/>
      <c r="E35" s="410"/>
      <c r="F35" s="338"/>
      <c r="G35" s="340"/>
      <c r="H35" s="338"/>
      <c r="I35" s="338"/>
      <c r="J35" s="338"/>
      <c r="K35" s="338"/>
      <c r="L35" s="338"/>
      <c r="M35" s="338"/>
      <c r="N35" s="345"/>
      <c r="O35" s="338"/>
      <c r="P35" s="160" t="s">
        <v>38</v>
      </c>
      <c r="Q35" s="160" t="s">
        <v>41</v>
      </c>
      <c r="R35" s="369"/>
    </row>
    <row r="36" spans="1:19" x14ac:dyDescent="0.4">
      <c r="A36" s="162"/>
      <c r="B36" s="372"/>
      <c r="C36" s="396"/>
      <c r="D36" s="372"/>
      <c r="E36" s="396"/>
      <c r="F36" s="91"/>
      <c r="G36" s="160"/>
      <c r="H36" s="160"/>
      <c r="I36" s="76"/>
      <c r="J36" s="163"/>
      <c r="K36" s="163"/>
      <c r="L36" s="163"/>
      <c r="M36" s="160"/>
      <c r="N36" s="160"/>
      <c r="O36" s="163"/>
      <c r="P36" s="80"/>
      <c r="Q36" s="80"/>
      <c r="R36" s="39"/>
    </row>
    <row r="37" spans="1:19" x14ac:dyDescent="0.4">
      <c r="A37" s="162"/>
      <c r="B37" s="372"/>
      <c r="C37" s="396"/>
      <c r="D37" s="372"/>
      <c r="E37" s="396"/>
      <c r="F37" s="91"/>
      <c r="G37" s="160"/>
      <c r="H37" s="160"/>
      <c r="I37" s="76"/>
      <c r="J37" s="74"/>
      <c r="K37" s="163"/>
      <c r="L37" s="163"/>
      <c r="M37" s="160"/>
      <c r="N37" s="160"/>
      <c r="O37" s="163"/>
      <c r="P37" s="78"/>
      <c r="Q37" s="78"/>
      <c r="R37" s="39"/>
    </row>
    <row r="38" spans="1:19" x14ac:dyDescent="0.4">
      <c r="A38" s="162"/>
      <c r="B38" s="372"/>
      <c r="C38" s="396"/>
      <c r="D38" s="372"/>
      <c r="E38" s="396"/>
      <c r="F38" s="91"/>
      <c r="G38" s="160"/>
      <c r="H38" s="160"/>
      <c r="I38" s="76"/>
      <c r="J38" s="74"/>
      <c r="K38" s="163"/>
      <c r="L38" s="163"/>
      <c r="M38" s="160"/>
      <c r="N38" s="160"/>
      <c r="O38" s="163"/>
      <c r="P38" s="78"/>
      <c r="Q38" s="78"/>
      <c r="R38" s="39"/>
    </row>
    <row r="39" spans="1:19" x14ac:dyDescent="0.4">
      <c r="A39" s="162"/>
      <c r="B39" s="372"/>
      <c r="C39" s="396"/>
      <c r="D39" s="372"/>
      <c r="E39" s="396"/>
      <c r="F39" s="91"/>
      <c r="G39" s="160"/>
      <c r="H39" s="160"/>
      <c r="I39" s="76"/>
      <c r="J39" s="74"/>
      <c r="K39" s="163"/>
      <c r="L39" s="163"/>
      <c r="M39" s="160"/>
      <c r="N39" s="160"/>
      <c r="O39" s="163"/>
      <c r="P39" s="78"/>
      <c r="Q39" s="78"/>
      <c r="R39" s="39"/>
    </row>
    <row r="40" spans="1:19" x14ac:dyDescent="0.4">
      <c r="A40" s="162"/>
      <c r="B40" s="372"/>
      <c r="C40" s="396"/>
      <c r="D40" s="372"/>
      <c r="E40" s="396"/>
      <c r="F40" s="91"/>
      <c r="G40" s="160"/>
      <c r="H40" s="160"/>
      <c r="I40" s="76"/>
      <c r="J40" s="74"/>
      <c r="K40" s="163"/>
      <c r="L40" s="163"/>
      <c r="M40" s="160"/>
      <c r="N40" s="160"/>
      <c r="O40" s="163"/>
      <c r="P40" s="78"/>
      <c r="Q40" s="78"/>
      <c r="R40" s="39"/>
    </row>
    <row r="41" spans="1:19" x14ac:dyDescent="0.4">
      <c r="A41" s="162"/>
      <c r="B41" s="372"/>
      <c r="C41" s="396"/>
      <c r="D41" s="372"/>
      <c r="E41" s="396"/>
      <c r="F41" s="91"/>
      <c r="G41" s="160"/>
      <c r="H41" s="160"/>
      <c r="I41" s="76"/>
      <c r="J41" s="74"/>
      <c r="K41" s="163"/>
      <c r="L41" s="163"/>
      <c r="M41" s="160"/>
      <c r="N41" s="160"/>
      <c r="O41" s="163"/>
      <c r="P41" s="78"/>
      <c r="Q41" s="78"/>
      <c r="R41" s="39"/>
    </row>
    <row r="42" spans="1:19" x14ac:dyDescent="0.4">
      <c r="A42" s="162"/>
      <c r="B42" s="372"/>
      <c r="C42" s="396"/>
      <c r="D42" s="372"/>
      <c r="E42" s="396"/>
      <c r="F42" s="91"/>
      <c r="G42" s="160"/>
      <c r="H42" s="160"/>
      <c r="I42" s="76"/>
      <c r="J42" s="74"/>
      <c r="K42" s="163"/>
      <c r="L42" s="163"/>
      <c r="M42" s="160"/>
      <c r="N42" s="160"/>
      <c r="O42" s="163"/>
      <c r="P42" s="78"/>
      <c r="Q42" s="78"/>
      <c r="R42" s="39"/>
    </row>
    <row r="43" spans="1:19" x14ac:dyDescent="0.4">
      <c r="A43" s="162"/>
      <c r="B43" s="372"/>
      <c r="C43" s="396"/>
      <c r="D43" s="372"/>
      <c r="E43" s="396"/>
      <c r="F43" s="91"/>
      <c r="G43" s="160"/>
      <c r="H43" s="160"/>
      <c r="I43" s="76"/>
      <c r="J43" s="74"/>
      <c r="K43" s="163"/>
      <c r="L43" s="163"/>
      <c r="M43" s="160"/>
      <c r="N43" s="160"/>
      <c r="O43" s="163"/>
      <c r="P43" s="78"/>
      <c r="Q43" s="78"/>
      <c r="R43" s="39"/>
    </row>
    <row r="44" spans="1:19" x14ac:dyDescent="0.4">
      <c r="A44" s="162"/>
      <c r="B44" s="372"/>
      <c r="C44" s="396"/>
      <c r="D44" s="372"/>
      <c r="E44" s="396"/>
      <c r="F44" s="91"/>
      <c r="G44" s="160"/>
      <c r="H44" s="160"/>
      <c r="I44" s="76"/>
      <c r="J44" s="74"/>
      <c r="K44" s="163"/>
      <c r="L44" s="163"/>
      <c r="M44" s="160"/>
      <c r="N44" s="160"/>
      <c r="O44" s="163"/>
      <c r="P44" s="78"/>
      <c r="Q44" s="78"/>
      <c r="R44" s="39"/>
    </row>
    <row r="45" spans="1:19" x14ac:dyDescent="0.4">
      <c r="A45" s="162"/>
      <c r="B45" s="372"/>
      <c r="C45" s="396"/>
      <c r="D45" s="372"/>
      <c r="E45" s="396"/>
      <c r="F45" s="91"/>
      <c r="G45" s="160"/>
      <c r="H45" s="160"/>
      <c r="I45" s="76"/>
      <c r="J45" s="74"/>
      <c r="K45" s="163"/>
      <c r="L45" s="163"/>
      <c r="M45" s="160"/>
      <c r="N45" s="160"/>
      <c r="O45" s="163"/>
      <c r="P45" s="78"/>
      <c r="Q45" s="78"/>
      <c r="R45" s="39"/>
    </row>
    <row r="46" spans="1:19" ht="14.5" thickBot="1" x14ac:dyDescent="0.45">
      <c r="A46" s="41"/>
      <c r="B46" s="372"/>
      <c r="C46" s="396"/>
      <c r="D46" s="372"/>
      <c r="E46" s="396"/>
      <c r="F46" s="92"/>
      <c r="G46" s="42"/>
      <c r="H46" s="42"/>
      <c r="I46" s="77"/>
      <c r="J46" s="75"/>
      <c r="K46" s="164"/>
      <c r="L46" s="164"/>
      <c r="M46" s="42"/>
      <c r="N46" s="42"/>
      <c r="O46" s="164"/>
      <c r="P46" s="79"/>
      <c r="Q46" s="79"/>
      <c r="R46" s="43"/>
    </row>
    <row r="47" spans="1:19" ht="14.5" thickBot="1" x14ac:dyDescent="0.45">
      <c r="A47" s="381" t="s">
        <v>64</v>
      </c>
      <c r="B47" s="431"/>
      <c r="C47" s="431"/>
      <c r="D47" s="431"/>
      <c r="E47" s="431"/>
      <c r="F47" s="431"/>
      <c r="G47" s="431"/>
      <c r="H47" s="432"/>
      <c r="I47" s="122">
        <f>SUM(I36:I46)</f>
        <v>0</v>
      </c>
      <c r="J47" s="113"/>
      <c r="K47" s="114"/>
      <c r="L47" s="114"/>
      <c r="M47" s="114"/>
      <c r="N47" s="114"/>
      <c r="O47" s="114"/>
      <c r="P47" s="122">
        <f>SUM(P36:P46)</f>
        <v>0</v>
      </c>
      <c r="Q47" s="122">
        <f>SUM(Q36:Q46)</f>
        <v>0</v>
      </c>
      <c r="R47" s="115"/>
    </row>
    <row r="49" spans="2:19" s="157" customFormat="1" ht="38" customHeight="1" x14ac:dyDescent="0.4">
      <c r="B49" s="88" t="s">
        <v>14</v>
      </c>
      <c r="C49" s="210" t="s">
        <v>366</v>
      </c>
      <c r="D49" s="210"/>
      <c r="E49" s="210"/>
      <c r="F49" s="210"/>
      <c r="G49" s="210"/>
      <c r="H49" s="210"/>
      <c r="I49" s="210"/>
      <c r="J49" s="210"/>
      <c r="K49" s="210"/>
      <c r="L49" s="210"/>
      <c r="M49" s="210"/>
      <c r="N49" s="210"/>
      <c r="O49" s="210"/>
      <c r="P49" s="210"/>
      <c r="Q49" s="210"/>
      <c r="R49" s="210"/>
      <c r="S49" s="152"/>
    </row>
    <row r="50" spans="2:19" s="157" customFormat="1" ht="38" customHeight="1" x14ac:dyDescent="0.4">
      <c r="B50" s="88" t="s">
        <v>15</v>
      </c>
      <c r="C50" s="210" t="s">
        <v>138</v>
      </c>
      <c r="D50" s="210"/>
      <c r="E50" s="210"/>
      <c r="F50" s="210"/>
      <c r="G50" s="210"/>
      <c r="H50" s="210"/>
      <c r="I50" s="210"/>
      <c r="J50" s="210"/>
      <c r="K50" s="210"/>
      <c r="L50" s="210"/>
      <c r="M50" s="210"/>
      <c r="N50" s="210"/>
      <c r="O50" s="210"/>
      <c r="P50" s="210"/>
      <c r="Q50" s="210"/>
      <c r="R50" s="210"/>
      <c r="S50" s="152"/>
    </row>
    <row r="51" spans="2:19" s="157" customFormat="1" ht="38" customHeight="1" x14ac:dyDescent="0.4">
      <c r="B51" s="88" t="s">
        <v>16</v>
      </c>
      <c r="C51" s="210" t="s">
        <v>22</v>
      </c>
      <c r="D51" s="210"/>
      <c r="E51" s="210"/>
      <c r="F51" s="210"/>
      <c r="G51" s="210"/>
      <c r="H51" s="210"/>
      <c r="I51" s="210"/>
      <c r="J51" s="210"/>
      <c r="K51" s="210"/>
      <c r="L51" s="210"/>
      <c r="M51" s="210"/>
      <c r="N51" s="210"/>
      <c r="O51" s="210"/>
      <c r="P51" s="210"/>
      <c r="Q51" s="210"/>
      <c r="R51" s="210"/>
      <c r="S51" s="152"/>
    </row>
  </sheetData>
  <mergeCells count="86">
    <mergeCell ref="E11:F11"/>
    <mergeCell ref="E4:F4"/>
    <mergeCell ref="E5:F5"/>
    <mergeCell ref="E6:F6"/>
    <mergeCell ref="E7:F7"/>
    <mergeCell ref="E8:F8"/>
    <mergeCell ref="E9:F9"/>
    <mergeCell ref="E10:F10"/>
    <mergeCell ref="A1:R1"/>
    <mergeCell ref="L2:L3"/>
    <mergeCell ref="I2:I3"/>
    <mergeCell ref="M2:M3"/>
    <mergeCell ref="J2:J3"/>
    <mergeCell ref="K2:K3"/>
    <mergeCell ref="A2:A3"/>
    <mergeCell ref="B2:B3"/>
    <mergeCell ref="C2:C3"/>
    <mergeCell ref="D2:D3"/>
    <mergeCell ref="E2:H2"/>
    <mergeCell ref="E3:F3"/>
    <mergeCell ref="O2:O3"/>
    <mergeCell ref="P2:Q2"/>
    <mergeCell ref="R2:R3"/>
    <mergeCell ref="N2:N3"/>
    <mergeCell ref="A31:H31"/>
    <mergeCell ref="A34:A35"/>
    <mergeCell ref="G34:G35"/>
    <mergeCell ref="F34:F35"/>
    <mergeCell ref="H34:H35"/>
    <mergeCell ref="D34:E35"/>
    <mergeCell ref="B34:C35"/>
    <mergeCell ref="E12:F12"/>
    <mergeCell ref="E13:F13"/>
    <mergeCell ref="B18:B19"/>
    <mergeCell ref="C18:C19"/>
    <mergeCell ref="D18:D19"/>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B36:C36"/>
    <mergeCell ref="D36:E36"/>
    <mergeCell ref="E14:F14"/>
    <mergeCell ref="B37:C37"/>
    <mergeCell ref="D37:E37"/>
    <mergeCell ref="A17:R17"/>
    <mergeCell ref="P18:Q18"/>
    <mergeCell ref="A33:R33"/>
    <mergeCell ref="L18:L19"/>
    <mergeCell ref="M18:M19"/>
    <mergeCell ref="A18:A19"/>
    <mergeCell ref="E18:H18"/>
    <mergeCell ref="I18:I19"/>
    <mergeCell ref="J18:J19"/>
    <mergeCell ref="K18:K19"/>
    <mergeCell ref="I34:I35"/>
    <mergeCell ref="B38:C38"/>
    <mergeCell ref="D38:E38"/>
    <mergeCell ref="B39:C39"/>
    <mergeCell ref="D39:E39"/>
    <mergeCell ref="B40:C40"/>
    <mergeCell ref="D40:E40"/>
    <mergeCell ref="B41:C41"/>
    <mergeCell ref="D41:E41"/>
    <mergeCell ref="B42:C42"/>
    <mergeCell ref="D42:E42"/>
    <mergeCell ref="B46:C46"/>
    <mergeCell ref="D46:E46"/>
    <mergeCell ref="B43:C43"/>
    <mergeCell ref="D43:E43"/>
    <mergeCell ref="B44:C44"/>
    <mergeCell ref="D44:E44"/>
    <mergeCell ref="B45:C45"/>
    <mergeCell ref="D45:E45"/>
  </mergeCells>
  <phoneticPr fontId="2" type="noConversion"/>
  <printOptions horizontalCentered="1"/>
  <pageMargins left="0.39370078740157483" right="0.39370078740157483" top="0.9055118110236221" bottom="0.74803149606299213" header="0.51181102362204722" footer="0.51181102362204722"/>
  <pageSetup paperSize="9" scale="75" fitToHeight="0" orientation="landscape" errors="blank" r:id="rId1"/>
  <headerFooter alignWithMargins="0">
    <oddHeader>&amp;L&amp;14&amp;A&amp;C&amp;"Arial,標準"&amp;14 &amp;U114&amp;"新細明體,標準"年度&amp;U　行政人員相關業務研習及進修執行表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5">
    <tabColor theme="2"/>
    <pageSetUpPr fitToPage="1"/>
  </sheetPr>
  <dimension ref="A1:U23"/>
  <sheetViews>
    <sheetView zoomScale="80" zoomScaleNormal="80"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6" width="12.36328125" style="1" customWidth="1"/>
    <col min="17" max="17" width="11.6328125" style="1" customWidth="1"/>
    <col min="18" max="18" width="11.6328125" style="58" customWidth="1"/>
    <col min="19" max="20" width="10.6328125" style="58" customWidth="1"/>
    <col min="21" max="21" width="8.08984375" style="1" customWidth="1"/>
    <col min="22" max="16384" width="9" style="1"/>
  </cols>
  <sheetData>
    <row r="1" spans="1:21" s="4" customFormat="1" ht="17" customHeight="1" x14ac:dyDescent="0.4">
      <c r="A1" s="264" t="s">
        <v>215</v>
      </c>
      <c r="B1" s="260" t="s">
        <v>265</v>
      </c>
      <c r="C1" s="258" t="s">
        <v>216</v>
      </c>
      <c r="D1" s="258" t="s">
        <v>266</v>
      </c>
      <c r="E1" s="260" t="s">
        <v>218</v>
      </c>
      <c r="F1" s="260" t="s">
        <v>219</v>
      </c>
      <c r="G1" s="258" t="s">
        <v>220</v>
      </c>
      <c r="H1" s="258" t="s">
        <v>221</v>
      </c>
      <c r="I1" s="258" t="s">
        <v>222</v>
      </c>
      <c r="J1" s="258" t="s">
        <v>223</v>
      </c>
      <c r="K1" s="258" t="s">
        <v>224</v>
      </c>
      <c r="L1" s="258" t="s">
        <v>225</v>
      </c>
      <c r="M1" s="258" t="s">
        <v>226</v>
      </c>
      <c r="N1" s="258" t="s">
        <v>227</v>
      </c>
      <c r="O1" s="260" t="s">
        <v>228</v>
      </c>
      <c r="P1" s="260" t="s">
        <v>229</v>
      </c>
      <c r="Q1" s="260" t="s">
        <v>230</v>
      </c>
      <c r="R1" s="128" t="s">
        <v>231</v>
      </c>
      <c r="S1" s="258" t="s">
        <v>264</v>
      </c>
      <c r="T1" s="258"/>
      <c r="U1" s="262" t="s">
        <v>176</v>
      </c>
    </row>
    <row r="2" spans="1:21" s="4" customFormat="1" ht="17" customHeight="1" x14ac:dyDescent="0.4">
      <c r="A2" s="265"/>
      <c r="B2" s="251"/>
      <c r="C2" s="259"/>
      <c r="D2" s="259"/>
      <c r="E2" s="259"/>
      <c r="F2" s="259"/>
      <c r="G2" s="259"/>
      <c r="H2" s="259"/>
      <c r="I2" s="259"/>
      <c r="J2" s="259"/>
      <c r="K2" s="259"/>
      <c r="L2" s="259"/>
      <c r="M2" s="259"/>
      <c r="N2" s="259"/>
      <c r="O2" s="251"/>
      <c r="P2" s="259"/>
      <c r="Q2" s="259"/>
      <c r="R2" s="129" t="s">
        <v>233</v>
      </c>
      <c r="S2" s="251" t="s">
        <v>234</v>
      </c>
      <c r="T2" s="251" t="s">
        <v>235</v>
      </c>
      <c r="U2" s="263"/>
    </row>
    <row r="3" spans="1:21" s="5" customFormat="1" ht="17" customHeight="1" x14ac:dyDescent="0.4">
      <c r="A3" s="265"/>
      <c r="B3" s="251"/>
      <c r="C3" s="259"/>
      <c r="D3" s="259"/>
      <c r="E3" s="259"/>
      <c r="F3" s="259"/>
      <c r="G3" s="259"/>
      <c r="H3" s="259"/>
      <c r="I3" s="259"/>
      <c r="J3" s="259"/>
      <c r="K3" s="259"/>
      <c r="L3" s="259"/>
      <c r="M3" s="259"/>
      <c r="N3" s="259"/>
      <c r="O3" s="251"/>
      <c r="P3" s="259"/>
      <c r="Q3" s="259"/>
      <c r="R3" s="130" t="s">
        <v>236</v>
      </c>
      <c r="S3" s="251"/>
      <c r="T3" s="251"/>
      <c r="U3" s="263"/>
    </row>
    <row r="4" spans="1:21" x14ac:dyDescent="0.4">
      <c r="A4" s="151"/>
      <c r="B4" s="62"/>
      <c r="C4" s="53"/>
      <c r="D4" s="150"/>
      <c r="E4" s="53"/>
      <c r="F4" s="53"/>
      <c r="G4" s="53"/>
      <c r="H4" s="150"/>
      <c r="I4" s="150"/>
      <c r="J4" s="64"/>
      <c r="K4" s="64"/>
      <c r="L4" s="53"/>
      <c r="M4" s="150"/>
      <c r="N4" s="150"/>
      <c r="O4" s="54"/>
      <c r="P4" s="54"/>
      <c r="Q4" s="150"/>
      <c r="R4" s="160"/>
      <c r="S4" s="71"/>
      <c r="T4" s="71"/>
      <c r="U4" s="55"/>
    </row>
    <row r="5" spans="1:21" x14ac:dyDescent="0.4">
      <c r="A5" s="151"/>
      <c r="B5" s="62"/>
      <c r="C5" s="53"/>
      <c r="D5" s="150"/>
      <c r="E5" s="53"/>
      <c r="F5" s="53"/>
      <c r="G5" s="53"/>
      <c r="H5" s="150"/>
      <c r="I5" s="150"/>
      <c r="J5" s="64"/>
      <c r="K5" s="64"/>
      <c r="L5" s="53"/>
      <c r="M5" s="150"/>
      <c r="N5" s="150"/>
      <c r="O5" s="54"/>
      <c r="P5" s="54"/>
      <c r="Q5" s="150"/>
      <c r="R5" s="160"/>
      <c r="S5" s="71"/>
      <c r="T5" s="71"/>
      <c r="U5" s="55"/>
    </row>
    <row r="6" spans="1:21" x14ac:dyDescent="0.4">
      <c r="A6" s="151"/>
      <c r="B6" s="62"/>
      <c r="C6" s="53"/>
      <c r="D6" s="150"/>
      <c r="E6" s="53"/>
      <c r="F6" s="53"/>
      <c r="G6" s="53"/>
      <c r="H6" s="150"/>
      <c r="I6" s="150"/>
      <c r="J6" s="64"/>
      <c r="K6" s="64"/>
      <c r="L6" s="53"/>
      <c r="M6" s="150"/>
      <c r="N6" s="150"/>
      <c r="O6" s="54"/>
      <c r="P6" s="54"/>
      <c r="Q6" s="150"/>
      <c r="R6" s="160"/>
      <c r="S6" s="71"/>
      <c r="T6" s="71"/>
      <c r="U6" s="55"/>
    </row>
    <row r="7" spans="1:21" x14ac:dyDescent="0.4">
      <c r="A7" s="151"/>
      <c r="B7" s="62"/>
      <c r="C7" s="53"/>
      <c r="D7" s="150"/>
      <c r="E7" s="53"/>
      <c r="F7" s="53"/>
      <c r="G7" s="53"/>
      <c r="H7" s="150"/>
      <c r="I7" s="150"/>
      <c r="J7" s="64"/>
      <c r="K7" s="64"/>
      <c r="L7" s="53"/>
      <c r="M7" s="150"/>
      <c r="N7" s="150"/>
      <c r="O7" s="54"/>
      <c r="P7" s="54"/>
      <c r="Q7" s="150"/>
      <c r="R7" s="160"/>
      <c r="S7" s="71"/>
      <c r="T7" s="71"/>
      <c r="U7" s="55"/>
    </row>
    <row r="8" spans="1:21" x14ac:dyDescent="0.4">
      <c r="A8" s="151"/>
      <c r="B8" s="62"/>
      <c r="C8" s="53"/>
      <c r="D8" s="150"/>
      <c r="E8" s="53"/>
      <c r="F8" s="53"/>
      <c r="G8" s="53"/>
      <c r="H8" s="150"/>
      <c r="I8" s="150"/>
      <c r="J8" s="64"/>
      <c r="K8" s="64"/>
      <c r="L8" s="53"/>
      <c r="M8" s="150"/>
      <c r="N8" s="150"/>
      <c r="O8" s="54"/>
      <c r="P8" s="54"/>
      <c r="Q8" s="150"/>
      <c r="R8" s="160"/>
      <c r="S8" s="71"/>
      <c r="T8" s="71"/>
      <c r="U8" s="55"/>
    </row>
    <row r="9" spans="1:21" x14ac:dyDescent="0.4">
      <c r="A9" s="151"/>
      <c r="B9" s="62"/>
      <c r="C9" s="53"/>
      <c r="D9" s="150"/>
      <c r="E9" s="53"/>
      <c r="F9" s="53"/>
      <c r="G9" s="53"/>
      <c r="H9" s="150"/>
      <c r="I9" s="150"/>
      <c r="J9" s="64"/>
      <c r="K9" s="64"/>
      <c r="L9" s="53"/>
      <c r="M9" s="150"/>
      <c r="N9" s="150"/>
      <c r="O9" s="54"/>
      <c r="P9" s="54"/>
      <c r="Q9" s="150"/>
      <c r="R9" s="160"/>
      <c r="S9" s="71"/>
      <c r="T9" s="71"/>
      <c r="U9" s="55"/>
    </row>
    <row r="10" spans="1:21" x14ac:dyDescent="0.4">
      <c r="A10" s="151"/>
      <c r="B10" s="62"/>
      <c r="C10" s="53"/>
      <c r="D10" s="150"/>
      <c r="E10" s="53"/>
      <c r="F10" s="53"/>
      <c r="G10" s="53"/>
      <c r="H10" s="150"/>
      <c r="I10" s="150"/>
      <c r="J10" s="64"/>
      <c r="K10" s="64"/>
      <c r="L10" s="53"/>
      <c r="M10" s="150"/>
      <c r="N10" s="150"/>
      <c r="O10" s="54"/>
      <c r="P10" s="54"/>
      <c r="Q10" s="150"/>
      <c r="R10" s="160"/>
      <c r="S10" s="71"/>
      <c r="T10" s="71"/>
      <c r="U10" s="55"/>
    </row>
    <row r="11" spans="1:21" x14ac:dyDescent="0.4">
      <c r="A11" s="151"/>
      <c r="B11" s="62"/>
      <c r="C11" s="53"/>
      <c r="D11" s="150"/>
      <c r="E11" s="53"/>
      <c r="F11" s="53"/>
      <c r="G11" s="53"/>
      <c r="H11" s="150"/>
      <c r="I11" s="150"/>
      <c r="J11" s="64"/>
      <c r="K11" s="64"/>
      <c r="L11" s="53"/>
      <c r="M11" s="150"/>
      <c r="N11" s="150"/>
      <c r="O11" s="53"/>
      <c r="P11" s="53"/>
      <c r="Q11" s="150"/>
      <c r="R11" s="160"/>
      <c r="S11" s="72"/>
      <c r="T11" s="72"/>
      <c r="U11" s="59"/>
    </row>
    <row r="12" spans="1:21" x14ac:dyDescent="0.4">
      <c r="A12" s="151"/>
      <c r="B12" s="62"/>
      <c r="C12" s="53"/>
      <c r="D12" s="150"/>
      <c r="E12" s="53"/>
      <c r="F12" s="53"/>
      <c r="G12" s="53"/>
      <c r="H12" s="150"/>
      <c r="I12" s="150"/>
      <c r="J12" s="64"/>
      <c r="K12" s="64"/>
      <c r="L12" s="53"/>
      <c r="M12" s="150"/>
      <c r="N12" s="150"/>
      <c r="O12" s="53"/>
      <c r="P12" s="53"/>
      <c r="Q12" s="150"/>
      <c r="R12" s="160"/>
      <c r="S12" s="72"/>
      <c r="T12" s="72"/>
      <c r="U12" s="59"/>
    </row>
    <row r="13" spans="1:21" x14ac:dyDescent="0.4">
      <c r="A13" s="151"/>
      <c r="B13" s="62"/>
      <c r="C13" s="53"/>
      <c r="D13" s="150"/>
      <c r="E13" s="53"/>
      <c r="F13" s="53"/>
      <c r="G13" s="53"/>
      <c r="H13" s="150"/>
      <c r="I13" s="150"/>
      <c r="J13" s="64"/>
      <c r="K13" s="64"/>
      <c r="L13" s="53"/>
      <c r="M13" s="150"/>
      <c r="N13" s="150"/>
      <c r="O13" s="53"/>
      <c r="P13" s="53"/>
      <c r="Q13" s="150"/>
      <c r="R13" s="160"/>
      <c r="S13" s="72"/>
      <c r="T13" s="72"/>
      <c r="U13" s="59"/>
    </row>
    <row r="14" spans="1:21" x14ac:dyDescent="0.4">
      <c r="A14" s="151"/>
      <c r="B14" s="62"/>
      <c r="C14" s="53"/>
      <c r="D14" s="150"/>
      <c r="E14" s="53"/>
      <c r="F14" s="53"/>
      <c r="G14" s="53"/>
      <c r="H14" s="150"/>
      <c r="I14" s="150"/>
      <c r="J14" s="64"/>
      <c r="K14" s="64"/>
      <c r="L14" s="53"/>
      <c r="M14" s="150"/>
      <c r="N14" s="150"/>
      <c r="O14" s="53"/>
      <c r="P14" s="53"/>
      <c r="Q14" s="150"/>
      <c r="R14" s="160"/>
      <c r="S14" s="72"/>
      <c r="T14" s="72"/>
      <c r="U14" s="59"/>
    </row>
    <row r="15" spans="1:21" x14ac:dyDescent="0.4">
      <c r="A15" s="151"/>
      <c r="B15" s="62"/>
      <c r="C15" s="53"/>
      <c r="D15" s="150"/>
      <c r="E15" s="53"/>
      <c r="F15" s="53"/>
      <c r="G15" s="53"/>
      <c r="H15" s="150"/>
      <c r="I15" s="150"/>
      <c r="J15" s="64"/>
      <c r="K15" s="64"/>
      <c r="L15" s="53"/>
      <c r="M15" s="150"/>
      <c r="N15" s="150"/>
      <c r="O15" s="53"/>
      <c r="P15" s="53"/>
      <c r="Q15" s="150"/>
      <c r="R15" s="160"/>
      <c r="S15" s="72"/>
      <c r="T15" s="72"/>
      <c r="U15" s="59"/>
    </row>
    <row r="16" spans="1:21" x14ac:dyDescent="0.4">
      <c r="A16" s="151"/>
      <c r="B16" s="62"/>
      <c r="C16" s="53"/>
      <c r="D16" s="150"/>
      <c r="E16" s="53"/>
      <c r="F16" s="53"/>
      <c r="G16" s="53"/>
      <c r="H16" s="150"/>
      <c r="I16" s="150"/>
      <c r="J16" s="64"/>
      <c r="K16" s="64"/>
      <c r="L16" s="53"/>
      <c r="M16" s="150"/>
      <c r="N16" s="150"/>
      <c r="O16" s="53"/>
      <c r="P16" s="53"/>
      <c r="Q16" s="150"/>
      <c r="R16" s="160"/>
      <c r="S16" s="72"/>
      <c r="T16" s="72"/>
      <c r="U16" s="59"/>
    </row>
    <row r="17" spans="1:21" x14ac:dyDescent="0.4">
      <c r="A17" s="151"/>
      <c r="B17" s="62"/>
      <c r="C17" s="53"/>
      <c r="D17" s="150"/>
      <c r="E17" s="53"/>
      <c r="F17" s="53"/>
      <c r="G17" s="53"/>
      <c r="H17" s="150"/>
      <c r="I17" s="150"/>
      <c r="J17" s="64"/>
      <c r="K17" s="64"/>
      <c r="L17" s="53"/>
      <c r="M17" s="150"/>
      <c r="N17" s="150"/>
      <c r="O17" s="53"/>
      <c r="P17" s="53"/>
      <c r="Q17" s="150"/>
      <c r="R17" s="160"/>
      <c r="S17" s="72"/>
      <c r="T17" s="72"/>
      <c r="U17" s="59"/>
    </row>
    <row r="18" spans="1:21" ht="16" thickBot="1" x14ac:dyDescent="0.45">
      <c r="A18" s="48"/>
      <c r="B18" s="62"/>
      <c r="C18" s="60"/>
      <c r="D18" s="6"/>
      <c r="E18" s="60"/>
      <c r="F18" s="60"/>
      <c r="G18" s="60"/>
      <c r="H18" s="6"/>
      <c r="I18" s="6"/>
      <c r="J18" s="65"/>
      <c r="K18" s="65"/>
      <c r="L18" s="60"/>
      <c r="M18" s="6"/>
      <c r="N18" s="6"/>
      <c r="O18" s="60"/>
      <c r="P18" s="60"/>
      <c r="Q18" s="6"/>
      <c r="R18" s="42"/>
      <c r="S18" s="65"/>
      <c r="T18" s="65"/>
      <c r="U18" s="61"/>
    </row>
    <row r="19" spans="1:21" ht="17.5" thickBot="1" x14ac:dyDescent="0.45">
      <c r="A19" s="255" t="s">
        <v>85</v>
      </c>
      <c r="B19" s="256"/>
      <c r="C19" s="256"/>
      <c r="D19" s="256"/>
      <c r="E19" s="256"/>
      <c r="F19" s="256"/>
      <c r="G19" s="256"/>
      <c r="H19" s="256"/>
      <c r="I19" s="256"/>
      <c r="J19" s="257"/>
      <c r="K19" s="123">
        <f>SUM(K4:K18)</f>
        <v>0</v>
      </c>
      <c r="L19" s="124"/>
      <c r="M19" s="125"/>
      <c r="N19" s="125"/>
      <c r="O19" s="125"/>
      <c r="P19" s="125"/>
      <c r="Q19" s="125"/>
      <c r="R19" s="126"/>
      <c r="S19" s="123">
        <f>SUM(S4:S18)</f>
        <v>0</v>
      </c>
      <c r="T19" s="123">
        <f>SUM(T4:T18)</f>
        <v>0</v>
      </c>
      <c r="U19" s="127"/>
    </row>
    <row r="21" spans="1:21" s="157" customFormat="1" ht="22" customHeight="1" x14ac:dyDescent="0.4">
      <c r="A21" s="88" t="s">
        <v>14</v>
      </c>
      <c r="B21" s="210" t="s">
        <v>30</v>
      </c>
      <c r="C21" s="261"/>
      <c r="D21" s="261"/>
      <c r="E21" s="261"/>
      <c r="F21" s="261"/>
      <c r="G21" s="261"/>
      <c r="H21" s="261"/>
      <c r="I21" s="261"/>
      <c r="J21" s="261"/>
      <c r="K21" s="261"/>
      <c r="L21" s="261"/>
      <c r="M21" s="261"/>
      <c r="N21" s="261"/>
      <c r="O21" s="261"/>
      <c r="P21" s="261"/>
      <c r="Q21" s="261"/>
      <c r="R21" s="261"/>
      <c r="S21" s="261"/>
      <c r="T21" s="261"/>
      <c r="U21" s="261"/>
    </row>
    <row r="22" spans="1:21" s="89" customFormat="1" ht="22" customHeight="1" x14ac:dyDescent="0.4">
      <c r="A22" s="88" t="s">
        <v>86</v>
      </c>
      <c r="B22" s="210" t="s">
        <v>84</v>
      </c>
      <c r="C22" s="261"/>
      <c r="D22" s="261"/>
      <c r="E22" s="261"/>
      <c r="F22" s="261"/>
      <c r="G22" s="261"/>
      <c r="H22" s="261"/>
      <c r="I22" s="261"/>
      <c r="J22" s="261"/>
      <c r="K22" s="261"/>
      <c r="L22" s="261"/>
      <c r="M22" s="261"/>
      <c r="N22" s="261"/>
      <c r="O22" s="261"/>
      <c r="P22" s="261"/>
      <c r="Q22" s="261"/>
      <c r="R22" s="261"/>
      <c r="S22" s="261"/>
      <c r="T22" s="261"/>
      <c r="U22" s="261"/>
    </row>
    <row r="23" spans="1:21" s="89" customFormat="1" ht="22" customHeight="1" x14ac:dyDescent="0.4">
      <c r="A23" s="88" t="s">
        <v>27</v>
      </c>
      <c r="B23" s="210" t="s">
        <v>31</v>
      </c>
      <c r="C23" s="261"/>
      <c r="D23" s="261"/>
      <c r="E23" s="261"/>
      <c r="F23" s="261"/>
      <c r="G23" s="261"/>
      <c r="H23" s="261"/>
      <c r="I23" s="261"/>
      <c r="J23" s="261"/>
      <c r="K23" s="261"/>
      <c r="L23" s="261"/>
      <c r="M23" s="261"/>
      <c r="N23" s="261"/>
      <c r="O23" s="261"/>
      <c r="P23" s="261"/>
      <c r="Q23" s="261"/>
      <c r="R23" s="261"/>
      <c r="S23" s="261"/>
      <c r="T23" s="261"/>
      <c r="U23" s="261"/>
    </row>
  </sheetData>
  <mergeCells count="25">
    <mergeCell ref="I1:I3"/>
    <mergeCell ref="J1:J3"/>
    <mergeCell ref="K1:K3"/>
    <mergeCell ref="M1:M3"/>
    <mergeCell ref="A1:A3"/>
    <mergeCell ref="B1:B3"/>
    <mergeCell ref="C1:C3"/>
    <mergeCell ref="D1:D3"/>
    <mergeCell ref="E1:E3"/>
    <mergeCell ref="P1:P3"/>
    <mergeCell ref="F1:F3"/>
    <mergeCell ref="G1:G3"/>
    <mergeCell ref="B23:U23"/>
    <mergeCell ref="B22:U22"/>
    <mergeCell ref="B21:U21"/>
    <mergeCell ref="N1:N3"/>
    <mergeCell ref="O1:O3"/>
    <mergeCell ref="H1:H3"/>
    <mergeCell ref="L1:L3"/>
    <mergeCell ref="Q1:Q3"/>
    <mergeCell ref="S1:T1"/>
    <mergeCell ref="U1:U3"/>
    <mergeCell ref="S2:S3"/>
    <mergeCell ref="T2:T3"/>
    <mergeCell ref="A19:J19"/>
  </mergeCells>
  <phoneticPr fontId="2" type="noConversion"/>
  <dataValidations count="2">
    <dataValidation type="list" allowBlank="1" showInputMessage="1" showErrorMessage="1" prompt="如有上述情形，請選取" sqref="R4:R18" xr:uid="{00000000-0002-0000-0C00-000000000000}">
      <formula1>$R$1:$R$2</formula1>
    </dataValidation>
    <dataValidation type="list" allowBlank="1" showInputMessage="1" showErrorMessage="1" prompt="請由下拉式選單中選取" sqref="B4:B18" xr:uid="{00000000-0002-0000-0C00-000001000000}">
      <formula1>"資訊器材,實習實驗物品,專業教室物品,其他非消耗品"</formula1>
    </dataValidation>
  </dataValidations>
  <printOptions horizontalCentered="1"/>
  <pageMargins left="0.19685039370078741" right="0.19685039370078741" top="0.86614173228346458" bottom="0.78740157480314965" header="0.39370078740157483" footer="0.39370078740157483"/>
  <pageSetup paperSize="9" scale="71" orientation="landscape" errors="blank" r:id="rId1"/>
  <headerFooter alignWithMargins="0">
    <oddHeader>&amp;L&amp;14&amp;A&amp;C&amp;"Arial,標準"&amp;14 &amp;U114&amp;"新細明體,標準"年度&amp;U　改善教學相關物品執行表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6">
    <tabColor theme="2"/>
    <pageSetUpPr fitToPage="1"/>
  </sheetPr>
  <dimension ref="A1:R17"/>
  <sheetViews>
    <sheetView zoomScale="90" zoomScaleNormal="90"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1.6328125" style="1" customWidth="1"/>
    <col min="3" max="3" width="13.6328125" style="1" customWidth="1"/>
    <col min="4" max="4" width="20.6328125" style="1" customWidth="1"/>
    <col min="5" max="6" width="5.08984375" style="1" customWidth="1"/>
    <col min="7" max="7" width="8.6328125" style="1" customWidth="1"/>
    <col min="8" max="8" width="10.6328125" style="1" customWidth="1"/>
    <col min="9" max="15" width="11.6328125" style="1" customWidth="1"/>
    <col min="16" max="17" width="10.6328125" style="1" customWidth="1"/>
    <col min="18" max="18" width="8.08984375" style="1" customWidth="1"/>
    <col min="19" max="16384" width="9" style="1"/>
  </cols>
  <sheetData>
    <row r="1" spans="1:18" s="4" customFormat="1" ht="17" customHeight="1" x14ac:dyDescent="0.4">
      <c r="A1" s="264" t="s">
        <v>215</v>
      </c>
      <c r="B1" s="260" t="s">
        <v>261</v>
      </c>
      <c r="C1" s="258" t="s">
        <v>216</v>
      </c>
      <c r="D1" s="258" t="s">
        <v>220</v>
      </c>
      <c r="E1" s="258" t="s">
        <v>221</v>
      </c>
      <c r="F1" s="258" t="s">
        <v>222</v>
      </c>
      <c r="G1" s="258" t="s">
        <v>223</v>
      </c>
      <c r="H1" s="258" t="s">
        <v>224</v>
      </c>
      <c r="I1" s="258" t="s">
        <v>225</v>
      </c>
      <c r="J1" s="258" t="s">
        <v>226</v>
      </c>
      <c r="K1" s="260" t="s">
        <v>262</v>
      </c>
      <c r="L1" s="260" t="s">
        <v>263</v>
      </c>
      <c r="M1" s="337" t="s">
        <v>139</v>
      </c>
      <c r="N1" s="337" t="s">
        <v>70</v>
      </c>
      <c r="O1" s="154" t="s">
        <v>231</v>
      </c>
      <c r="P1" s="260" t="s">
        <v>264</v>
      </c>
      <c r="Q1" s="260"/>
      <c r="R1" s="262" t="s">
        <v>176</v>
      </c>
    </row>
    <row r="2" spans="1:18" s="4" customFormat="1" ht="17" customHeight="1" x14ac:dyDescent="0.4">
      <c r="A2" s="265"/>
      <c r="B2" s="251"/>
      <c r="C2" s="259"/>
      <c r="D2" s="259"/>
      <c r="E2" s="259"/>
      <c r="F2" s="259"/>
      <c r="G2" s="259"/>
      <c r="H2" s="259"/>
      <c r="I2" s="259"/>
      <c r="J2" s="259"/>
      <c r="K2" s="259"/>
      <c r="L2" s="251"/>
      <c r="M2" s="345"/>
      <c r="N2" s="345"/>
      <c r="O2" s="7" t="s">
        <v>233</v>
      </c>
      <c r="P2" s="251" t="s">
        <v>234</v>
      </c>
      <c r="Q2" s="251" t="s">
        <v>235</v>
      </c>
      <c r="R2" s="263"/>
    </row>
    <row r="3" spans="1:18" s="5" customFormat="1" ht="17" customHeight="1" x14ac:dyDescent="0.4">
      <c r="A3" s="265"/>
      <c r="B3" s="251"/>
      <c r="C3" s="259"/>
      <c r="D3" s="259"/>
      <c r="E3" s="259"/>
      <c r="F3" s="259"/>
      <c r="G3" s="259"/>
      <c r="H3" s="259"/>
      <c r="I3" s="259"/>
      <c r="J3" s="259"/>
      <c r="K3" s="259"/>
      <c r="L3" s="251"/>
      <c r="M3" s="345"/>
      <c r="N3" s="345"/>
      <c r="O3" s="147" t="s">
        <v>236</v>
      </c>
      <c r="P3" s="251"/>
      <c r="Q3" s="251"/>
      <c r="R3" s="263"/>
    </row>
    <row r="4" spans="1:18" x14ac:dyDescent="0.4">
      <c r="A4" s="151"/>
      <c r="B4" s="62"/>
      <c r="C4" s="53"/>
      <c r="D4" s="53"/>
      <c r="E4" s="150"/>
      <c r="F4" s="150"/>
      <c r="G4" s="64"/>
      <c r="H4" s="64"/>
      <c r="I4" s="53"/>
      <c r="J4" s="53"/>
      <c r="K4" s="150"/>
      <c r="L4" s="53"/>
      <c r="M4" s="53"/>
      <c r="N4" s="150"/>
      <c r="O4" s="150"/>
      <c r="P4" s="64"/>
      <c r="Q4" s="64"/>
      <c r="R4" s="59"/>
    </row>
    <row r="5" spans="1:18" x14ac:dyDescent="0.4">
      <c r="A5" s="151"/>
      <c r="B5" s="62"/>
      <c r="C5" s="53"/>
      <c r="D5" s="53"/>
      <c r="E5" s="150"/>
      <c r="F5" s="150"/>
      <c r="G5" s="64"/>
      <c r="H5" s="64"/>
      <c r="I5" s="53"/>
      <c r="J5" s="53"/>
      <c r="K5" s="150"/>
      <c r="L5" s="53"/>
      <c r="M5" s="53"/>
      <c r="N5" s="150"/>
      <c r="O5" s="150"/>
      <c r="P5" s="64"/>
      <c r="Q5" s="64"/>
      <c r="R5" s="59"/>
    </row>
    <row r="6" spans="1:18" x14ac:dyDescent="0.4">
      <c r="A6" s="151"/>
      <c r="B6" s="62"/>
      <c r="C6" s="53"/>
      <c r="D6" s="53"/>
      <c r="E6" s="150"/>
      <c r="F6" s="150"/>
      <c r="G6" s="64"/>
      <c r="H6" s="64"/>
      <c r="I6" s="53"/>
      <c r="J6" s="53"/>
      <c r="K6" s="150"/>
      <c r="L6" s="53"/>
      <c r="M6" s="53"/>
      <c r="N6" s="150"/>
      <c r="O6" s="150"/>
      <c r="P6" s="64"/>
      <c r="Q6" s="64"/>
      <c r="R6" s="59"/>
    </row>
    <row r="7" spans="1:18" x14ac:dyDescent="0.4">
      <c r="A7" s="151"/>
      <c r="B7" s="62"/>
      <c r="C7" s="53"/>
      <c r="D7" s="53"/>
      <c r="E7" s="150"/>
      <c r="F7" s="150"/>
      <c r="G7" s="64"/>
      <c r="H7" s="64"/>
      <c r="I7" s="53"/>
      <c r="J7" s="53"/>
      <c r="K7" s="150"/>
      <c r="L7" s="53"/>
      <c r="M7" s="53"/>
      <c r="N7" s="150"/>
      <c r="O7" s="150"/>
      <c r="P7" s="64"/>
      <c r="Q7" s="64"/>
      <c r="R7" s="59"/>
    </row>
    <row r="8" spans="1:18" x14ac:dyDescent="0.4">
      <c r="A8" s="151"/>
      <c r="B8" s="62"/>
      <c r="C8" s="53"/>
      <c r="D8" s="53"/>
      <c r="E8" s="150"/>
      <c r="F8" s="150"/>
      <c r="G8" s="64"/>
      <c r="H8" s="64"/>
      <c r="I8" s="53"/>
      <c r="J8" s="53"/>
      <c r="K8" s="150"/>
      <c r="L8" s="53"/>
      <c r="M8" s="53"/>
      <c r="N8" s="150"/>
      <c r="O8" s="150"/>
      <c r="P8" s="64"/>
      <c r="Q8" s="64"/>
      <c r="R8" s="59"/>
    </row>
    <row r="9" spans="1:18" x14ac:dyDescent="0.4">
      <c r="A9" s="151"/>
      <c r="B9" s="62"/>
      <c r="C9" s="53"/>
      <c r="D9" s="53"/>
      <c r="E9" s="150"/>
      <c r="F9" s="150"/>
      <c r="G9" s="64"/>
      <c r="H9" s="64"/>
      <c r="I9" s="53"/>
      <c r="J9" s="53"/>
      <c r="K9" s="150"/>
      <c r="L9" s="53"/>
      <c r="M9" s="53"/>
      <c r="N9" s="150"/>
      <c r="O9" s="150"/>
      <c r="P9" s="64"/>
      <c r="Q9" s="64"/>
      <c r="R9" s="59"/>
    </row>
    <row r="10" spans="1:18" x14ac:dyDescent="0.4">
      <c r="A10" s="151"/>
      <c r="B10" s="62"/>
      <c r="C10" s="53"/>
      <c r="D10" s="53"/>
      <c r="E10" s="150"/>
      <c r="F10" s="150"/>
      <c r="G10" s="64"/>
      <c r="H10" s="64"/>
      <c r="I10" s="53"/>
      <c r="J10" s="53"/>
      <c r="K10" s="150"/>
      <c r="L10" s="53"/>
      <c r="M10" s="53"/>
      <c r="N10" s="150"/>
      <c r="O10" s="150"/>
      <c r="P10" s="64"/>
      <c r="Q10" s="64"/>
      <c r="R10" s="59"/>
    </row>
    <row r="11" spans="1:18" x14ac:dyDescent="0.4">
      <c r="A11" s="151"/>
      <c r="B11" s="62"/>
      <c r="C11" s="53"/>
      <c r="D11" s="53"/>
      <c r="E11" s="150"/>
      <c r="F11" s="150"/>
      <c r="G11" s="64"/>
      <c r="H11" s="64"/>
      <c r="I11" s="53"/>
      <c r="J11" s="53"/>
      <c r="K11" s="150"/>
      <c r="L11" s="53"/>
      <c r="M11" s="53"/>
      <c r="N11" s="150"/>
      <c r="O11" s="150"/>
      <c r="P11" s="64"/>
      <c r="Q11" s="64"/>
      <c r="R11" s="59"/>
    </row>
    <row r="12" spans="1:18" x14ac:dyDescent="0.4">
      <c r="A12" s="151"/>
      <c r="B12" s="62"/>
      <c r="C12" s="53"/>
      <c r="D12" s="53"/>
      <c r="E12" s="150"/>
      <c r="F12" s="150"/>
      <c r="G12" s="64"/>
      <c r="H12" s="64"/>
      <c r="I12" s="53"/>
      <c r="J12" s="53"/>
      <c r="K12" s="150"/>
      <c r="L12" s="53"/>
      <c r="M12" s="53"/>
      <c r="N12" s="150"/>
      <c r="O12" s="150"/>
      <c r="P12" s="64"/>
      <c r="Q12" s="64"/>
      <c r="R12" s="59"/>
    </row>
    <row r="13" spans="1:18" ht="16" thickBot="1" x14ac:dyDescent="0.45">
      <c r="A13" s="48"/>
      <c r="B13" s="62"/>
      <c r="C13" s="60"/>
      <c r="D13" s="60"/>
      <c r="E13" s="6"/>
      <c r="F13" s="6"/>
      <c r="G13" s="65"/>
      <c r="H13" s="65"/>
      <c r="I13" s="60"/>
      <c r="J13" s="60"/>
      <c r="K13" s="6"/>
      <c r="L13" s="60"/>
      <c r="M13" s="60"/>
      <c r="N13" s="6"/>
      <c r="O13" s="6"/>
      <c r="P13" s="65"/>
      <c r="Q13" s="65"/>
      <c r="R13" s="61"/>
    </row>
    <row r="14" spans="1:18" ht="17.5" thickBot="1" x14ac:dyDescent="0.45">
      <c r="A14" s="255" t="s">
        <v>85</v>
      </c>
      <c r="B14" s="256"/>
      <c r="C14" s="256"/>
      <c r="D14" s="256"/>
      <c r="E14" s="256"/>
      <c r="F14" s="256"/>
      <c r="G14" s="257"/>
      <c r="H14" s="123">
        <f>SUM(H4:H13)</f>
        <v>0</v>
      </c>
      <c r="I14" s="125"/>
      <c r="J14" s="125"/>
      <c r="K14" s="125"/>
      <c r="L14" s="125"/>
      <c r="M14" s="125"/>
      <c r="N14" s="125"/>
      <c r="O14" s="125"/>
      <c r="P14" s="123">
        <f>SUM(P4:P13)</f>
        <v>0</v>
      </c>
      <c r="Q14" s="123">
        <f>SUM(Q4:Q13)</f>
        <v>0</v>
      </c>
      <c r="R14" s="127"/>
    </row>
    <row r="15" spans="1:18" ht="15.65" customHeight="1" x14ac:dyDescent="0.4"/>
    <row r="16" spans="1:18" s="157" customFormat="1" ht="22" customHeight="1" x14ac:dyDescent="0.4">
      <c r="A16" s="88" t="s">
        <v>14</v>
      </c>
      <c r="B16" s="210" t="s">
        <v>140</v>
      </c>
      <c r="C16" s="210"/>
      <c r="D16" s="210"/>
      <c r="E16" s="210"/>
      <c r="F16" s="210"/>
      <c r="G16" s="210"/>
      <c r="H16" s="210"/>
      <c r="I16" s="210"/>
      <c r="J16" s="210"/>
      <c r="K16" s="210"/>
      <c r="L16" s="210"/>
      <c r="M16" s="210"/>
      <c r="N16" s="210"/>
      <c r="O16" s="210"/>
      <c r="P16" s="210"/>
      <c r="Q16" s="210"/>
      <c r="R16" s="210"/>
    </row>
    <row r="17" spans="1:18" s="89" customFormat="1" ht="22" customHeight="1" x14ac:dyDescent="0.4">
      <c r="A17" s="88" t="s">
        <v>15</v>
      </c>
      <c r="B17" s="210" t="s">
        <v>31</v>
      </c>
      <c r="C17" s="210"/>
      <c r="D17" s="272"/>
      <c r="E17" s="272"/>
      <c r="F17" s="272"/>
      <c r="G17" s="272"/>
      <c r="H17" s="272"/>
      <c r="I17" s="272"/>
      <c r="J17" s="272"/>
      <c r="K17" s="272"/>
      <c r="L17" s="272"/>
      <c r="M17" s="272"/>
      <c r="N17" s="272"/>
      <c r="O17" s="272"/>
      <c r="P17" s="272"/>
      <c r="Q17" s="272"/>
      <c r="R17" s="272"/>
    </row>
  </sheetData>
  <mergeCells count="21">
    <mergeCell ref="A1:A3"/>
    <mergeCell ref="B1:B3"/>
    <mergeCell ref="E1:E3"/>
    <mergeCell ref="F1:F3"/>
    <mergeCell ref="M1:M3"/>
    <mergeCell ref="B16:R16"/>
    <mergeCell ref="C1:C3"/>
    <mergeCell ref="B17:R17"/>
    <mergeCell ref="D1:D3"/>
    <mergeCell ref="N1:N3"/>
    <mergeCell ref="P1:Q1"/>
    <mergeCell ref="R1:R3"/>
    <mergeCell ref="P2:P3"/>
    <mergeCell ref="Q2:Q3"/>
    <mergeCell ref="A14:G14"/>
    <mergeCell ref="G1:G3"/>
    <mergeCell ref="H1:H3"/>
    <mergeCell ref="I1:I3"/>
    <mergeCell ref="J1:J3"/>
    <mergeCell ref="K1:K3"/>
    <mergeCell ref="L1:L3"/>
  </mergeCells>
  <phoneticPr fontId="2" type="noConversion"/>
  <dataValidations count="2">
    <dataValidation type="list" allowBlank="1" showInputMessage="1" showErrorMessage="1" prompt="如有上述情形，請選取" sqref="O4:O13" xr:uid="{00000000-0002-0000-0D00-000000000000}">
      <formula1>$O$1:$O$2</formula1>
    </dataValidation>
    <dataValidation type="list" allowBlank="1" showInputMessage="1" showErrorMessage="1" prompt="請由下拉式選單中選取" sqref="B4:B13" xr:uid="{C0E571C4-D335-4B46-9C57-274E877B22D5}">
      <formula1>"電子資料庫,軟體"</formula1>
    </dataValidation>
  </dataValidations>
  <printOptions horizontalCentered="1"/>
  <pageMargins left="0.35433070866141736" right="0.35433070866141736" top="0.98425196850393704" bottom="0.98425196850393704" header="0.51181102362204722" footer="0.51181102362204722"/>
  <pageSetup paperSize="9" scale="72" orientation="landscape" errors="blank" r:id="rId1"/>
  <headerFooter alignWithMargins="0">
    <oddHeader>&amp;L&amp;14&amp;A&amp;C&amp;"Arial,標準"&amp;14 &amp;U114&amp;"新細明體,標準"年度&amp;U　授權使用年限在&amp;"Arial,標準"2&amp;"新細明體,標準"年以下之電子資料庫及軟體執行表</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7">
    <tabColor theme="2"/>
    <pageSetUpPr fitToPage="1"/>
  </sheetPr>
  <dimension ref="A1:O18"/>
  <sheetViews>
    <sheetView zoomScaleNormal="100" workbookViewId="0">
      <pane ySplit="2" topLeftCell="A3" activePane="bottomLeft" state="frozen"/>
      <selection pane="bottomLeft" sqref="A1:A2"/>
    </sheetView>
  </sheetViews>
  <sheetFormatPr defaultColWidth="9" defaultRowHeight="14" x14ac:dyDescent="0.4"/>
  <cols>
    <col min="1" max="1" width="5.08984375" style="40" customWidth="1"/>
    <col min="2" max="2" width="9" style="40" bestFit="1" customWidth="1"/>
    <col min="3" max="3" width="16.6328125" style="40" customWidth="1"/>
    <col min="4" max="4" width="9.6328125" style="40" customWidth="1"/>
    <col min="5" max="5" width="5.26953125" style="40" bestFit="1" customWidth="1"/>
    <col min="6" max="6" width="9.26953125" style="66" bestFit="1" customWidth="1"/>
    <col min="7" max="7" width="11.6328125" style="40" customWidth="1"/>
    <col min="8" max="8" width="9.26953125" style="40" bestFit="1" customWidth="1"/>
    <col min="9" max="9" width="12.6328125" style="66" customWidth="1"/>
    <col min="10" max="11" width="11.6328125" style="66" customWidth="1"/>
    <col min="12" max="12" width="11.6328125" style="40" customWidth="1"/>
    <col min="13" max="14" width="10.6328125" style="40" customWidth="1"/>
    <col min="15" max="15" width="7.6328125" style="40" customWidth="1"/>
    <col min="16" max="16384" width="9" style="40"/>
  </cols>
  <sheetData>
    <row r="1" spans="1:15" s="45" customFormat="1" ht="14" customHeight="1" x14ac:dyDescent="0.4">
      <c r="A1" s="342" t="s">
        <v>33</v>
      </c>
      <c r="B1" s="344" t="s">
        <v>51</v>
      </c>
      <c r="C1" s="433" t="s">
        <v>402</v>
      </c>
      <c r="D1" s="433" t="s">
        <v>403</v>
      </c>
      <c r="E1" s="350" t="s">
        <v>404</v>
      </c>
      <c r="F1" s="351" t="s">
        <v>142</v>
      </c>
      <c r="G1" s="434" t="s">
        <v>405</v>
      </c>
      <c r="H1" s="434" t="s">
        <v>406</v>
      </c>
      <c r="I1" s="435" t="s">
        <v>407</v>
      </c>
      <c r="J1" s="352" t="s">
        <v>35</v>
      </c>
      <c r="K1" s="337" t="s">
        <v>70</v>
      </c>
      <c r="L1" s="337" t="s">
        <v>93</v>
      </c>
      <c r="M1" s="337" t="s">
        <v>32</v>
      </c>
      <c r="N1" s="337"/>
      <c r="O1" s="346" t="s">
        <v>36</v>
      </c>
    </row>
    <row r="2" spans="1:15" s="45" customFormat="1" ht="29" x14ac:dyDescent="0.4">
      <c r="A2" s="343"/>
      <c r="B2" s="345"/>
      <c r="C2" s="338"/>
      <c r="D2" s="338"/>
      <c r="E2" s="338"/>
      <c r="F2" s="338"/>
      <c r="G2" s="345"/>
      <c r="H2" s="345"/>
      <c r="I2" s="345"/>
      <c r="J2" s="345"/>
      <c r="K2" s="345"/>
      <c r="L2" s="338"/>
      <c r="M2" s="160" t="s">
        <v>38</v>
      </c>
      <c r="N2" s="160" t="s">
        <v>41</v>
      </c>
      <c r="O2" s="347"/>
    </row>
    <row r="3" spans="1:15" ht="17.149999999999999" customHeight="1" x14ac:dyDescent="0.4">
      <c r="A3" s="161"/>
      <c r="B3" s="160"/>
      <c r="C3" s="160"/>
      <c r="D3" s="160"/>
      <c r="E3" s="160"/>
      <c r="F3" s="67"/>
      <c r="G3" s="167"/>
      <c r="H3" s="167"/>
      <c r="I3" s="69"/>
      <c r="J3" s="47"/>
      <c r="K3" s="47"/>
      <c r="L3" s="167"/>
      <c r="M3" s="69"/>
      <c r="N3" s="69"/>
      <c r="O3" s="56"/>
    </row>
    <row r="4" spans="1:15" ht="17.149999999999999" customHeight="1" x14ac:dyDescent="0.4">
      <c r="A4" s="161"/>
      <c r="B4" s="160"/>
      <c r="C4" s="160"/>
      <c r="D4" s="160"/>
      <c r="E4" s="160"/>
      <c r="F4" s="67"/>
      <c r="G4" s="167"/>
      <c r="H4" s="167"/>
      <c r="I4" s="69"/>
      <c r="J4" s="47"/>
      <c r="K4" s="47"/>
      <c r="L4" s="167"/>
      <c r="M4" s="69"/>
      <c r="N4" s="69"/>
      <c r="O4" s="56"/>
    </row>
    <row r="5" spans="1:15" ht="17.149999999999999" customHeight="1" x14ac:dyDescent="0.4">
      <c r="A5" s="161"/>
      <c r="B5" s="160"/>
      <c r="C5" s="160"/>
      <c r="D5" s="160"/>
      <c r="E5" s="160"/>
      <c r="F5" s="67"/>
      <c r="G5" s="167"/>
      <c r="H5" s="167"/>
      <c r="I5" s="69"/>
      <c r="J5" s="47"/>
      <c r="K5" s="47"/>
      <c r="L5" s="167"/>
      <c r="M5" s="69"/>
      <c r="N5" s="69"/>
      <c r="O5" s="56"/>
    </row>
    <row r="6" spans="1:15" ht="17.149999999999999" customHeight="1" x14ac:dyDescent="0.4">
      <c r="A6" s="161"/>
      <c r="B6" s="160"/>
      <c r="C6" s="160"/>
      <c r="D6" s="160"/>
      <c r="E6" s="160"/>
      <c r="F6" s="67"/>
      <c r="G6" s="167"/>
      <c r="H6" s="167"/>
      <c r="I6" s="69"/>
      <c r="J6" s="47"/>
      <c r="K6" s="47"/>
      <c r="L6" s="167"/>
      <c r="M6" s="69"/>
      <c r="N6" s="69"/>
      <c r="O6" s="56"/>
    </row>
    <row r="7" spans="1:15" ht="17.149999999999999" customHeight="1" x14ac:dyDescent="0.4">
      <c r="A7" s="161"/>
      <c r="B7" s="160"/>
      <c r="C7" s="160"/>
      <c r="D7" s="160"/>
      <c r="E7" s="160"/>
      <c r="F7" s="67"/>
      <c r="G7" s="167"/>
      <c r="H7" s="167"/>
      <c r="I7" s="69"/>
      <c r="J7" s="47"/>
      <c r="K7" s="47"/>
      <c r="L7" s="167"/>
      <c r="M7" s="69"/>
      <c r="N7" s="69"/>
      <c r="O7" s="56"/>
    </row>
    <row r="8" spans="1:15" ht="17.149999999999999" customHeight="1" x14ac:dyDescent="0.4">
      <c r="A8" s="161"/>
      <c r="B8" s="160"/>
      <c r="C8" s="160"/>
      <c r="D8" s="160"/>
      <c r="E8" s="160"/>
      <c r="F8" s="67"/>
      <c r="G8" s="167"/>
      <c r="H8" s="167"/>
      <c r="I8" s="69"/>
      <c r="J8" s="47"/>
      <c r="K8" s="47"/>
      <c r="L8" s="167"/>
      <c r="M8" s="69"/>
      <c r="N8" s="69"/>
      <c r="O8" s="56"/>
    </row>
    <row r="9" spans="1:15" ht="17.149999999999999" customHeight="1" x14ac:dyDescent="0.4">
      <c r="A9" s="161"/>
      <c r="B9" s="160"/>
      <c r="C9" s="160"/>
      <c r="D9" s="160"/>
      <c r="E9" s="160"/>
      <c r="F9" s="67"/>
      <c r="G9" s="167"/>
      <c r="H9" s="167"/>
      <c r="I9" s="69"/>
      <c r="J9" s="47"/>
      <c r="K9" s="47"/>
      <c r="L9" s="167"/>
      <c r="M9" s="69"/>
      <c r="N9" s="69"/>
      <c r="O9" s="56"/>
    </row>
    <row r="10" spans="1:15" ht="17.149999999999999" customHeight="1" x14ac:dyDescent="0.4">
      <c r="A10" s="161"/>
      <c r="B10" s="160"/>
      <c r="C10" s="160"/>
      <c r="D10" s="160"/>
      <c r="E10" s="160"/>
      <c r="F10" s="67"/>
      <c r="G10" s="167"/>
      <c r="H10" s="167"/>
      <c r="I10" s="69"/>
      <c r="J10" s="47"/>
      <c r="K10" s="47"/>
      <c r="L10" s="167"/>
      <c r="M10" s="69"/>
      <c r="N10" s="69"/>
      <c r="O10" s="56"/>
    </row>
    <row r="11" spans="1:15" ht="17.149999999999999" customHeight="1" x14ac:dyDescent="0.4">
      <c r="A11" s="161"/>
      <c r="B11" s="160"/>
      <c r="C11" s="160"/>
      <c r="D11" s="160"/>
      <c r="E11" s="160"/>
      <c r="F11" s="67"/>
      <c r="G11" s="167"/>
      <c r="H11" s="167"/>
      <c r="I11" s="69"/>
      <c r="J11" s="47"/>
      <c r="K11" s="47"/>
      <c r="L11" s="167"/>
      <c r="M11" s="69"/>
      <c r="N11" s="69"/>
      <c r="O11" s="56"/>
    </row>
    <row r="12" spans="1:15" ht="17.149999999999999" customHeight="1" x14ac:dyDescent="0.4">
      <c r="A12" s="161"/>
      <c r="B12" s="160"/>
      <c r="C12" s="160"/>
      <c r="D12" s="160"/>
      <c r="E12" s="160"/>
      <c r="F12" s="67"/>
      <c r="G12" s="167"/>
      <c r="H12" s="167"/>
      <c r="I12" s="69"/>
      <c r="J12" s="47"/>
      <c r="K12" s="47"/>
      <c r="L12" s="167"/>
      <c r="M12" s="69"/>
      <c r="N12" s="69"/>
      <c r="O12" s="56"/>
    </row>
    <row r="13" spans="1:15" ht="17.149999999999999" customHeight="1" x14ac:dyDescent="0.4">
      <c r="A13" s="161"/>
      <c r="B13" s="160"/>
      <c r="C13" s="160"/>
      <c r="D13" s="160"/>
      <c r="E13" s="160"/>
      <c r="F13" s="67"/>
      <c r="G13" s="167"/>
      <c r="H13" s="167"/>
      <c r="I13" s="69"/>
      <c r="J13" s="47"/>
      <c r="K13" s="47"/>
      <c r="L13" s="167"/>
      <c r="M13" s="69"/>
      <c r="N13" s="69"/>
      <c r="O13" s="56"/>
    </row>
    <row r="14" spans="1:15" ht="17.149999999999999" customHeight="1" thickBot="1" x14ac:dyDescent="0.45">
      <c r="A14" s="49"/>
      <c r="B14" s="42"/>
      <c r="C14" s="42"/>
      <c r="D14" s="42"/>
      <c r="E14" s="42"/>
      <c r="F14" s="68"/>
      <c r="G14" s="168"/>
      <c r="H14" s="168"/>
      <c r="I14" s="70"/>
      <c r="J14" s="50"/>
      <c r="K14" s="50"/>
      <c r="L14" s="168"/>
      <c r="M14" s="70"/>
      <c r="N14" s="70"/>
      <c r="O14" s="57"/>
    </row>
    <row r="15" spans="1:15" ht="17.149999999999999" customHeight="1" thickBot="1" x14ac:dyDescent="0.45">
      <c r="A15" s="327" t="s">
        <v>141</v>
      </c>
      <c r="B15" s="348"/>
      <c r="C15" s="348"/>
      <c r="D15" s="348"/>
      <c r="E15" s="348"/>
      <c r="F15" s="348"/>
      <c r="G15" s="349"/>
      <c r="H15" s="208"/>
      <c r="I15" s="109">
        <f>SUM(I3:I14)</f>
        <v>0</v>
      </c>
      <c r="J15" s="110"/>
      <c r="K15" s="110"/>
      <c r="L15" s="111"/>
      <c r="M15" s="109">
        <f>SUM(M3:M14)</f>
        <v>0</v>
      </c>
      <c r="N15" s="109">
        <f>SUM(N3:N14)</f>
        <v>0</v>
      </c>
      <c r="O15" s="112"/>
    </row>
    <row r="16" spans="1:15" ht="17.149999999999999" customHeight="1" x14ac:dyDescent="0.4">
      <c r="F16" s="40"/>
      <c r="I16" s="81"/>
      <c r="M16" s="81"/>
      <c r="N16" s="81"/>
    </row>
    <row r="17" spans="2:15" s="157" customFormat="1" ht="22" customHeight="1" x14ac:dyDescent="0.4">
      <c r="B17" s="88" t="s">
        <v>14</v>
      </c>
      <c r="C17" s="210" t="s">
        <v>260</v>
      </c>
      <c r="D17" s="210"/>
      <c r="E17" s="210"/>
      <c r="F17" s="210"/>
      <c r="G17" s="210"/>
      <c r="H17" s="210"/>
      <c r="I17" s="210"/>
      <c r="J17" s="210"/>
      <c r="K17" s="210"/>
      <c r="L17" s="210"/>
      <c r="M17" s="210"/>
      <c r="N17" s="210"/>
      <c r="O17" s="272"/>
    </row>
    <row r="18" spans="2:15" s="157" customFormat="1" ht="22" customHeight="1" x14ac:dyDescent="0.4">
      <c r="B18" s="88" t="s">
        <v>15</v>
      </c>
      <c r="C18" s="210" t="s">
        <v>37</v>
      </c>
      <c r="D18" s="210"/>
      <c r="E18" s="210"/>
      <c r="F18" s="210"/>
      <c r="G18" s="210"/>
      <c r="H18" s="210"/>
      <c r="I18" s="210"/>
      <c r="J18" s="210"/>
      <c r="K18" s="210"/>
      <c r="L18" s="210"/>
      <c r="M18" s="210"/>
      <c r="N18" s="210"/>
      <c r="O18" s="272"/>
    </row>
  </sheetData>
  <mergeCells count="17">
    <mergeCell ref="I1:I2"/>
    <mergeCell ref="C17:O17"/>
    <mergeCell ref="C18:O18"/>
    <mergeCell ref="J1:J2"/>
    <mergeCell ref="K1:K2"/>
    <mergeCell ref="L1:L2"/>
    <mergeCell ref="M1:N1"/>
    <mergeCell ref="O1:O2"/>
    <mergeCell ref="A15:G15"/>
    <mergeCell ref="A1:A2"/>
    <mergeCell ref="B1:B2"/>
    <mergeCell ref="C1:C2"/>
    <mergeCell ref="D1:D2"/>
    <mergeCell ref="E1:E2"/>
    <mergeCell ref="H1:H2"/>
    <mergeCell ref="F1:F2"/>
    <mergeCell ref="G1:G2"/>
  </mergeCells>
  <phoneticPr fontId="2" type="noConversion"/>
  <printOptions horizontalCentered="1"/>
  <pageMargins left="0.35433070866141736" right="0.35433070866141736" top="1.0236220472440944" bottom="0.98425196850393704" header="0.51181102362204722" footer="0.51181102362204722"/>
  <pageSetup paperSize="9" scale="91" fitToHeight="0" orientation="landscape" errors="blank" horizontalDpi="300" verticalDpi="300" r:id="rId1"/>
  <headerFooter alignWithMargins="0">
    <oddHeader>&amp;L&amp;14&amp;A&amp;C&amp;14 &amp;"Arial,標準"&amp;U114&amp;"新細明體,標準"年度&amp;U　兼任教師授課鐘點費執行表</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sheetPr>
  <dimension ref="A1:V33"/>
  <sheetViews>
    <sheetView zoomScale="90" zoomScaleNormal="90" workbookViewId="0">
      <selection sqref="A1:T1"/>
    </sheetView>
  </sheetViews>
  <sheetFormatPr defaultColWidth="9" defaultRowHeight="14" x14ac:dyDescent="0.4"/>
  <cols>
    <col min="1" max="1" width="7.26953125" style="40" bestFit="1" customWidth="1"/>
    <col min="2" max="2" width="9.08984375" style="40" customWidth="1"/>
    <col min="3" max="3" width="10.453125" style="40" customWidth="1"/>
    <col min="4" max="5" width="5.08984375" style="40" customWidth="1"/>
    <col min="6" max="6" width="10.453125" style="40" customWidth="1"/>
    <col min="7" max="8" width="5.08984375" style="40" customWidth="1"/>
    <col min="9" max="9" width="8.36328125" style="40" customWidth="1"/>
    <col min="10" max="10" width="10.6328125" style="40" customWidth="1"/>
    <col min="11" max="13" width="9.6328125" style="40" customWidth="1"/>
    <col min="14" max="14" width="11.6328125" style="40" customWidth="1"/>
    <col min="15" max="17" width="10.6328125" style="40" customWidth="1"/>
    <col min="18" max="19" width="9.6328125" style="40" customWidth="1"/>
    <col min="20" max="20" width="9.6328125" style="101" customWidth="1"/>
    <col min="21" max="21" width="12.6328125" style="101" customWidth="1"/>
    <col min="22" max="22" width="11.453125" style="101" customWidth="1"/>
    <col min="23" max="23" width="8.453125" style="40" customWidth="1"/>
    <col min="24" max="16384" width="9" style="40"/>
  </cols>
  <sheetData>
    <row r="1" spans="1:22" ht="30.15" customHeight="1" thickBot="1" x14ac:dyDescent="0.45">
      <c r="A1" s="354" t="s">
        <v>150</v>
      </c>
      <c r="B1" s="354"/>
      <c r="C1" s="354"/>
      <c r="D1" s="354"/>
      <c r="E1" s="354"/>
      <c r="F1" s="354"/>
      <c r="G1" s="354"/>
      <c r="H1" s="354"/>
      <c r="I1" s="354"/>
      <c r="J1" s="354"/>
      <c r="K1" s="354"/>
      <c r="L1" s="354"/>
      <c r="M1" s="354"/>
      <c r="N1" s="354"/>
      <c r="O1" s="354"/>
      <c r="P1" s="354"/>
      <c r="Q1" s="354"/>
      <c r="R1" s="354"/>
      <c r="S1" s="354"/>
      <c r="T1" s="354"/>
      <c r="U1" s="40"/>
    </row>
    <row r="2" spans="1:22" s="45" customFormat="1" ht="14.5" customHeight="1" x14ac:dyDescent="0.4">
      <c r="A2" s="370" t="s">
        <v>33</v>
      </c>
      <c r="B2" s="384" t="s">
        <v>256</v>
      </c>
      <c r="C2" s="409"/>
      <c r="D2" s="384" t="s">
        <v>257</v>
      </c>
      <c r="E2" s="409"/>
      <c r="F2" s="384" t="s">
        <v>258</v>
      </c>
      <c r="G2" s="387"/>
      <c r="H2" s="387"/>
      <c r="I2" s="385"/>
      <c r="J2" s="337" t="s">
        <v>69</v>
      </c>
      <c r="K2" s="384" t="s">
        <v>148</v>
      </c>
      <c r="L2" s="385"/>
      <c r="M2" s="337" t="s">
        <v>43</v>
      </c>
      <c r="N2" s="427" t="s">
        <v>83</v>
      </c>
      <c r="O2" s="423" t="s">
        <v>35</v>
      </c>
      <c r="P2" s="337" t="s">
        <v>159</v>
      </c>
      <c r="Q2" s="337" t="s">
        <v>46</v>
      </c>
      <c r="R2" s="337" t="s">
        <v>32</v>
      </c>
      <c r="S2" s="337"/>
      <c r="T2" s="368" t="s">
        <v>36</v>
      </c>
    </row>
    <row r="3" spans="1:22" s="45" customFormat="1" ht="29" x14ac:dyDescent="0.4">
      <c r="A3" s="371"/>
      <c r="B3" s="360"/>
      <c r="C3" s="410"/>
      <c r="D3" s="332"/>
      <c r="E3" s="410"/>
      <c r="F3" s="332"/>
      <c r="G3" s="388"/>
      <c r="H3" s="388"/>
      <c r="I3" s="386"/>
      <c r="J3" s="338"/>
      <c r="K3" s="332"/>
      <c r="L3" s="386"/>
      <c r="M3" s="338"/>
      <c r="N3" s="428"/>
      <c r="O3" s="345"/>
      <c r="P3" s="345"/>
      <c r="Q3" s="338"/>
      <c r="R3" s="160" t="s">
        <v>38</v>
      </c>
      <c r="S3" s="160" t="s">
        <v>41</v>
      </c>
      <c r="T3" s="369"/>
    </row>
    <row r="4" spans="1:22" x14ac:dyDescent="0.4">
      <c r="A4" s="161"/>
      <c r="B4" s="403"/>
      <c r="C4" s="403"/>
      <c r="D4" s="403"/>
      <c r="E4" s="403"/>
      <c r="F4" s="411"/>
      <c r="G4" s="412"/>
      <c r="H4" s="412"/>
      <c r="I4" s="406"/>
      <c r="J4" s="167"/>
      <c r="K4" s="405"/>
      <c r="L4" s="436"/>
      <c r="M4" s="167"/>
      <c r="N4" s="167"/>
      <c r="O4" s="159"/>
      <c r="P4" s="159"/>
      <c r="Q4" s="163"/>
      <c r="R4" s="76"/>
      <c r="S4" s="76"/>
      <c r="T4" s="39"/>
      <c r="U4" s="40"/>
      <c r="V4" s="40"/>
    </row>
    <row r="5" spans="1:22" x14ac:dyDescent="0.4">
      <c r="A5" s="161"/>
      <c r="B5" s="403"/>
      <c r="C5" s="403"/>
      <c r="D5" s="403"/>
      <c r="E5" s="403"/>
      <c r="F5" s="411"/>
      <c r="G5" s="412"/>
      <c r="H5" s="412"/>
      <c r="I5" s="406"/>
      <c r="J5" s="167"/>
      <c r="K5" s="405"/>
      <c r="L5" s="436"/>
      <c r="M5" s="167"/>
      <c r="N5" s="167"/>
      <c r="O5" s="159"/>
      <c r="P5" s="159"/>
      <c r="Q5" s="163"/>
      <c r="R5" s="76"/>
      <c r="S5" s="76"/>
      <c r="T5" s="39"/>
      <c r="U5" s="40"/>
      <c r="V5" s="40"/>
    </row>
    <row r="6" spans="1:22" x14ac:dyDescent="0.4">
      <c r="A6" s="161"/>
      <c r="B6" s="403"/>
      <c r="C6" s="403"/>
      <c r="D6" s="403"/>
      <c r="E6" s="403"/>
      <c r="F6" s="411"/>
      <c r="G6" s="412"/>
      <c r="H6" s="412"/>
      <c r="I6" s="406"/>
      <c r="J6" s="167"/>
      <c r="K6" s="405"/>
      <c r="L6" s="436"/>
      <c r="M6" s="167"/>
      <c r="N6" s="167"/>
      <c r="O6" s="159"/>
      <c r="P6" s="159"/>
      <c r="Q6" s="163"/>
      <c r="R6" s="76"/>
      <c r="S6" s="76"/>
      <c r="T6" s="39"/>
      <c r="U6" s="40"/>
      <c r="V6" s="40"/>
    </row>
    <row r="7" spans="1:22" x14ac:dyDescent="0.4">
      <c r="A7" s="161"/>
      <c r="B7" s="403"/>
      <c r="C7" s="403"/>
      <c r="D7" s="403"/>
      <c r="E7" s="403"/>
      <c r="F7" s="411"/>
      <c r="G7" s="412"/>
      <c r="H7" s="412"/>
      <c r="I7" s="406"/>
      <c r="J7" s="167"/>
      <c r="K7" s="405"/>
      <c r="L7" s="436"/>
      <c r="M7" s="167"/>
      <c r="N7" s="167"/>
      <c r="O7" s="159"/>
      <c r="P7" s="159"/>
      <c r="Q7" s="163"/>
      <c r="R7" s="76"/>
      <c r="S7" s="76"/>
      <c r="T7" s="39"/>
      <c r="U7" s="40"/>
      <c r="V7" s="40"/>
    </row>
    <row r="8" spans="1:22" x14ac:dyDescent="0.4">
      <c r="A8" s="161"/>
      <c r="B8" s="403"/>
      <c r="C8" s="403"/>
      <c r="D8" s="403"/>
      <c r="E8" s="403"/>
      <c r="F8" s="411"/>
      <c r="G8" s="412"/>
      <c r="H8" s="412"/>
      <c r="I8" s="406"/>
      <c r="J8" s="167"/>
      <c r="K8" s="405"/>
      <c r="L8" s="436"/>
      <c r="M8" s="167"/>
      <c r="N8" s="167"/>
      <c r="O8" s="159"/>
      <c r="P8" s="159"/>
      <c r="Q8" s="163"/>
      <c r="R8" s="76"/>
      <c r="S8" s="76"/>
      <c r="T8" s="39"/>
      <c r="U8" s="40"/>
      <c r="V8" s="40"/>
    </row>
    <row r="9" spans="1:22" x14ac:dyDescent="0.4">
      <c r="A9" s="161"/>
      <c r="B9" s="403"/>
      <c r="C9" s="403"/>
      <c r="D9" s="403"/>
      <c r="E9" s="403"/>
      <c r="F9" s="411"/>
      <c r="G9" s="412"/>
      <c r="H9" s="412"/>
      <c r="I9" s="406"/>
      <c r="J9" s="167"/>
      <c r="K9" s="405"/>
      <c r="L9" s="436"/>
      <c r="M9" s="167"/>
      <c r="N9" s="167"/>
      <c r="O9" s="159"/>
      <c r="P9" s="159"/>
      <c r="Q9" s="163"/>
      <c r="R9" s="76"/>
      <c r="S9" s="76"/>
      <c r="T9" s="39"/>
      <c r="U9" s="40"/>
      <c r="V9" s="40"/>
    </row>
    <row r="10" spans="1:22" x14ac:dyDescent="0.4">
      <c r="A10" s="161"/>
      <c r="B10" s="403"/>
      <c r="C10" s="403"/>
      <c r="D10" s="403"/>
      <c r="E10" s="403"/>
      <c r="F10" s="411"/>
      <c r="G10" s="412"/>
      <c r="H10" s="412"/>
      <c r="I10" s="406"/>
      <c r="J10" s="167"/>
      <c r="K10" s="405"/>
      <c r="L10" s="436"/>
      <c r="M10" s="167"/>
      <c r="N10" s="167"/>
      <c r="O10" s="159"/>
      <c r="P10" s="159"/>
      <c r="Q10" s="163"/>
      <c r="R10" s="76"/>
      <c r="S10" s="76"/>
      <c r="T10" s="39"/>
      <c r="U10" s="40"/>
      <c r="V10" s="40"/>
    </row>
    <row r="11" spans="1:22" x14ac:dyDescent="0.4">
      <c r="A11" s="161"/>
      <c r="B11" s="403"/>
      <c r="C11" s="403"/>
      <c r="D11" s="403"/>
      <c r="E11" s="403"/>
      <c r="F11" s="411"/>
      <c r="G11" s="412"/>
      <c r="H11" s="412"/>
      <c r="I11" s="406"/>
      <c r="J11" s="167"/>
      <c r="K11" s="405"/>
      <c r="L11" s="436"/>
      <c r="M11" s="167"/>
      <c r="N11" s="167"/>
      <c r="O11" s="159"/>
      <c r="P11" s="159"/>
      <c r="Q11" s="163"/>
      <c r="R11" s="76"/>
      <c r="S11" s="76"/>
      <c r="T11" s="39"/>
      <c r="U11" s="40"/>
      <c r="V11" s="40"/>
    </row>
    <row r="12" spans="1:22" ht="14.5" thickBot="1" x14ac:dyDescent="0.45">
      <c r="A12" s="49"/>
      <c r="B12" s="404"/>
      <c r="C12" s="404"/>
      <c r="D12" s="404"/>
      <c r="E12" s="404"/>
      <c r="F12" s="411"/>
      <c r="G12" s="412"/>
      <c r="H12" s="412"/>
      <c r="I12" s="406"/>
      <c r="J12" s="168"/>
      <c r="K12" s="437"/>
      <c r="L12" s="438"/>
      <c r="M12" s="168"/>
      <c r="N12" s="168"/>
      <c r="O12" s="46"/>
      <c r="P12" s="46"/>
      <c r="Q12" s="164"/>
      <c r="R12" s="77"/>
      <c r="S12" s="77"/>
      <c r="T12" s="43"/>
      <c r="U12" s="40"/>
      <c r="V12" s="40"/>
    </row>
    <row r="13" spans="1:22" ht="15" thickBot="1" x14ac:dyDescent="0.45">
      <c r="A13" s="327" t="s">
        <v>64</v>
      </c>
      <c r="B13" s="348"/>
      <c r="C13" s="348"/>
      <c r="D13" s="348"/>
      <c r="E13" s="348"/>
      <c r="F13" s="348"/>
      <c r="G13" s="348"/>
      <c r="H13" s="348"/>
      <c r="I13" s="349"/>
      <c r="J13" s="118">
        <f>SUM(J4:J12)</f>
        <v>0</v>
      </c>
      <c r="K13" s="407"/>
      <c r="L13" s="439"/>
      <c r="M13" s="111"/>
      <c r="N13" s="111"/>
      <c r="O13" s="111"/>
      <c r="P13" s="111"/>
      <c r="Q13" s="114"/>
      <c r="R13" s="118">
        <f>SUM(R4:R12)</f>
        <v>0</v>
      </c>
      <c r="S13" s="118">
        <f>SUM(S4:S12)</f>
        <v>0</v>
      </c>
      <c r="T13" s="115"/>
      <c r="U13" s="40"/>
      <c r="V13" s="40"/>
    </row>
    <row r="14" spans="1:22" ht="15" customHeight="1" x14ac:dyDescent="0.4"/>
    <row r="15" spans="1:22" ht="30.15" customHeight="1" thickBot="1" x14ac:dyDescent="0.45">
      <c r="A15" s="354" t="s">
        <v>158</v>
      </c>
      <c r="B15" s="354"/>
      <c r="C15" s="354"/>
      <c r="D15" s="354"/>
      <c r="E15" s="354"/>
      <c r="F15" s="354"/>
      <c r="G15" s="354"/>
      <c r="H15" s="354"/>
      <c r="I15" s="354"/>
      <c r="J15" s="354"/>
      <c r="K15" s="354"/>
      <c r="L15" s="354"/>
      <c r="M15" s="354"/>
      <c r="N15" s="354"/>
      <c r="O15" s="354"/>
      <c r="P15" s="354"/>
      <c r="Q15" s="354"/>
      <c r="R15" s="354"/>
      <c r="S15" s="354"/>
      <c r="T15" s="354"/>
      <c r="U15" s="40"/>
    </row>
    <row r="16" spans="1:22" s="45" customFormat="1" ht="15" customHeight="1" x14ac:dyDescent="0.4">
      <c r="A16" s="392" t="s">
        <v>72</v>
      </c>
      <c r="B16" s="357" t="s">
        <v>112</v>
      </c>
      <c r="C16" s="344" t="s">
        <v>113</v>
      </c>
      <c r="D16" s="337" t="s">
        <v>73</v>
      </c>
      <c r="E16" s="337" t="s">
        <v>114</v>
      </c>
      <c r="F16" s="344" t="s">
        <v>115</v>
      </c>
      <c r="G16" s="344" t="s">
        <v>74</v>
      </c>
      <c r="H16" s="344" t="s">
        <v>75</v>
      </c>
      <c r="I16" s="344" t="s">
        <v>116</v>
      </c>
      <c r="J16" s="344" t="s">
        <v>117</v>
      </c>
      <c r="K16" s="344" t="s">
        <v>118</v>
      </c>
      <c r="L16" s="344" t="s">
        <v>147</v>
      </c>
      <c r="M16" s="344" t="s">
        <v>77</v>
      </c>
      <c r="N16" s="337" t="s">
        <v>78</v>
      </c>
      <c r="O16" s="337" t="s">
        <v>119</v>
      </c>
      <c r="P16" s="337" t="s">
        <v>159</v>
      </c>
      <c r="Q16" s="119" t="s">
        <v>79</v>
      </c>
      <c r="R16" s="337" t="s">
        <v>32</v>
      </c>
      <c r="S16" s="337"/>
      <c r="T16" s="389" t="s">
        <v>36</v>
      </c>
    </row>
    <row r="17" spans="1:22" s="45" customFormat="1" ht="14.5" customHeight="1" x14ac:dyDescent="0.4">
      <c r="A17" s="416"/>
      <c r="B17" s="418"/>
      <c r="C17" s="345"/>
      <c r="D17" s="345"/>
      <c r="E17" s="345"/>
      <c r="F17" s="345"/>
      <c r="G17" s="345"/>
      <c r="H17" s="345"/>
      <c r="I17" s="345"/>
      <c r="J17" s="345"/>
      <c r="K17" s="345"/>
      <c r="L17" s="345"/>
      <c r="M17" s="345"/>
      <c r="N17" s="338"/>
      <c r="O17" s="345"/>
      <c r="P17" s="345"/>
      <c r="Q17" s="120" t="s">
        <v>80</v>
      </c>
      <c r="R17" s="426" t="s">
        <v>38</v>
      </c>
      <c r="S17" s="426" t="s">
        <v>41</v>
      </c>
      <c r="T17" s="424"/>
    </row>
    <row r="18" spans="1:22" ht="14.5" x14ac:dyDescent="0.4">
      <c r="A18" s="417"/>
      <c r="B18" s="419"/>
      <c r="C18" s="345"/>
      <c r="D18" s="345"/>
      <c r="E18" s="345"/>
      <c r="F18" s="345"/>
      <c r="G18" s="345"/>
      <c r="H18" s="345"/>
      <c r="I18" s="345"/>
      <c r="J18" s="345"/>
      <c r="K18" s="345"/>
      <c r="L18" s="345"/>
      <c r="M18" s="345"/>
      <c r="N18" s="338"/>
      <c r="O18" s="345"/>
      <c r="P18" s="345"/>
      <c r="Q18" s="121" t="s">
        <v>120</v>
      </c>
      <c r="R18" s="340"/>
      <c r="S18" s="340"/>
      <c r="T18" s="425"/>
      <c r="U18" s="40"/>
      <c r="V18" s="40"/>
    </row>
    <row r="19" spans="1:22" x14ac:dyDescent="0.4">
      <c r="A19" s="161"/>
      <c r="B19" s="167"/>
      <c r="C19" s="167"/>
      <c r="D19" s="167"/>
      <c r="E19" s="167"/>
      <c r="F19" s="167"/>
      <c r="G19" s="167"/>
      <c r="H19" s="167"/>
      <c r="I19" s="167"/>
      <c r="J19" s="167"/>
      <c r="K19" s="69"/>
      <c r="L19" s="167"/>
      <c r="M19" s="167"/>
      <c r="N19" s="167"/>
      <c r="O19" s="159"/>
      <c r="P19" s="159"/>
      <c r="Q19" s="163"/>
      <c r="R19" s="76"/>
      <c r="S19" s="76"/>
      <c r="T19" s="39"/>
      <c r="U19" s="40"/>
      <c r="V19" s="40"/>
    </row>
    <row r="20" spans="1:22" x14ac:dyDescent="0.4">
      <c r="A20" s="161"/>
      <c r="B20" s="167"/>
      <c r="C20" s="167"/>
      <c r="D20" s="167"/>
      <c r="E20" s="167"/>
      <c r="F20" s="167"/>
      <c r="G20" s="167"/>
      <c r="H20" s="167"/>
      <c r="I20" s="167"/>
      <c r="J20" s="167"/>
      <c r="K20" s="69"/>
      <c r="L20" s="167"/>
      <c r="M20" s="167"/>
      <c r="N20" s="167"/>
      <c r="O20" s="159"/>
      <c r="P20" s="159"/>
      <c r="Q20" s="163"/>
      <c r="R20" s="76"/>
      <c r="S20" s="76"/>
      <c r="T20" s="39"/>
      <c r="U20" s="40"/>
      <c r="V20" s="40"/>
    </row>
    <row r="21" spans="1:22" x14ac:dyDescent="0.4">
      <c r="A21" s="161"/>
      <c r="B21" s="167"/>
      <c r="C21" s="167"/>
      <c r="D21" s="167"/>
      <c r="E21" s="167"/>
      <c r="F21" s="167"/>
      <c r="G21" s="167"/>
      <c r="H21" s="167"/>
      <c r="I21" s="167"/>
      <c r="J21" s="167"/>
      <c r="K21" s="69"/>
      <c r="L21" s="167"/>
      <c r="M21" s="167"/>
      <c r="N21" s="167"/>
      <c r="O21" s="159"/>
      <c r="P21" s="159"/>
      <c r="Q21" s="163"/>
      <c r="R21" s="76"/>
      <c r="S21" s="76"/>
      <c r="T21" s="39"/>
      <c r="U21" s="40"/>
      <c r="V21" s="40"/>
    </row>
    <row r="22" spans="1:22" x14ac:dyDescent="0.4">
      <c r="A22" s="161"/>
      <c r="B22" s="167"/>
      <c r="C22" s="167"/>
      <c r="D22" s="167"/>
      <c r="E22" s="167"/>
      <c r="F22" s="167"/>
      <c r="G22" s="167"/>
      <c r="H22" s="167"/>
      <c r="I22" s="167"/>
      <c r="J22" s="167"/>
      <c r="K22" s="69"/>
      <c r="L22" s="167"/>
      <c r="M22" s="167"/>
      <c r="N22" s="167"/>
      <c r="O22" s="159"/>
      <c r="P22" s="159"/>
      <c r="Q22" s="163"/>
      <c r="R22" s="76"/>
      <c r="S22" s="76"/>
      <c r="T22" s="39"/>
      <c r="U22" s="40"/>
      <c r="V22" s="40"/>
    </row>
    <row r="23" spans="1:22" x14ac:dyDescent="0.4">
      <c r="A23" s="161"/>
      <c r="B23" s="167"/>
      <c r="C23" s="167"/>
      <c r="D23" s="167"/>
      <c r="E23" s="167"/>
      <c r="F23" s="167"/>
      <c r="G23" s="167"/>
      <c r="H23" s="167"/>
      <c r="I23" s="167"/>
      <c r="J23" s="167"/>
      <c r="K23" s="69"/>
      <c r="L23" s="167"/>
      <c r="M23" s="167"/>
      <c r="N23" s="167"/>
      <c r="O23" s="159"/>
      <c r="P23" s="159"/>
      <c r="Q23" s="163"/>
      <c r="R23" s="76"/>
      <c r="S23" s="76"/>
      <c r="T23" s="39"/>
      <c r="U23" s="40"/>
      <c r="V23" s="40"/>
    </row>
    <row r="24" spans="1:22" x14ac:dyDescent="0.4">
      <c r="A24" s="161"/>
      <c r="B24" s="167"/>
      <c r="C24" s="167"/>
      <c r="D24" s="167"/>
      <c r="E24" s="167"/>
      <c r="F24" s="167"/>
      <c r="G24" s="167"/>
      <c r="H24" s="167"/>
      <c r="I24" s="167"/>
      <c r="J24" s="167"/>
      <c r="K24" s="69"/>
      <c r="L24" s="167"/>
      <c r="M24" s="167"/>
      <c r="N24" s="167"/>
      <c r="O24" s="159"/>
      <c r="P24" s="159"/>
      <c r="Q24" s="163"/>
      <c r="R24" s="76"/>
      <c r="S24" s="76"/>
      <c r="T24" s="39"/>
      <c r="U24" s="40"/>
      <c r="V24" s="40"/>
    </row>
    <row r="25" spans="1:22" x14ac:dyDescent="0.4">
      <c r="A25" s="161"/>
      <c r="B25" s="167"/>
      <c r="C25" s="167"/>
      <c r="D25" s="167"/>
      <c r="E25" s="167"/>
      <c r="F25" s="167"/>
      <c r="G25" s="167"/>
      <c r="H25" s="167"/>
      <c r="I25" s="167"/>
      <c r="J25" s="167"/>
      <c r="K25" s="69"/>
      <c r="L25" s="167"/>
      <c r="M25" s="167"/>
      <c r="N25" s="167"/>
      <c r="O25" s="159"/>
      <c r="P25" s="159"/>
      <c r="Q25" s="163"/>
      <c r="R25" s="76"/>
      <c r="S25" s="76"/>
      <c r="T25" s="39"/>
      <c r="U25" s="40"/>
      <c r="V25" s="40"/>
    </row>
    <row r="26" spans="1:22" ht="14.5" thickBot="1" x14ac:dyDescent="0.45">
      <c r="A26" s="49"/>
      <c r="B26" s="168"/>
      <c r="C26" s="168"/>
      <c r="D26" s="168"/>
      <c r="E26" s="168"/>
      <c r="F26" s="168"/>
      <c r="G26" s="168"/>
      <c r="H26" s="168"/>
      <c r="I26" s="168"/>
      <c r="J26" s="168"/>
      <c r="K26" s="70"/>
      <c r="L26" s="168"/>
      <c r="M26" s="168"/>
      <c r="N26" s="168"/>
      <c r="O26" s="46"/>
      <c r="P26" s="46"/>
      <c r="Q26" s="164"/>
      <c r="R26" s="77"/>
      <c r="S26" s="77"/>
      <c r="T26" s="43"/>
      <c r="U26" s="40"/>
      <c r="V26" s="40"/>
    </row>
    <row r="27" spans="1:22" ht="15" thickBot="1" x14ac:dyDescent="0.45">
      <c r="A27" s="327" t="s">
        <v>64</v>
      </c>
      <c r="B27" s="348"/>
      <c r="C27" s="348"/>
      <c r="D27" s="348"/>
      <c r="E27" s="348"/>
      <c r="F27" s="348"/>
      <c r="G27" s="348"/>
      <c r="H27" s="348"/>
      <c r="I27" s="349"/>
      <c r="J27" s="118">
        <f>SUM(J19:J26)</f>
        <v>0</v>
      </c>
      <c r="K27" s="165"/>
      <c r="L27" s="111"/>
      <c r="M27" s="111"/>
      <c r="N27" s="111"/>
      <c r="O27" s="111"/>
      <c r="P27" s="111"/>
      <c r="Q27" s="114"/>
      <c r="R27" s="118">
        <f>SUM(R19:R26)</f>
        <v>0</v>
      </c>
      <c r="S27" s="118">
        <f>SUM(S19:S26)</f>
        <v>0</v>
      </c>
      <c r="T27" s="115"/>
      <c r="U27" s="40"/>
      <c r="V27" s="40"/>
    </row>
    <row r="28" spans="1:22" ht="16.5" customHeight="1" x14ac:dyDescent="0.4">
      <c r="M28" s="81"/>
      <c r="R28" s="101"/>
      <c r="S28" s="81"/>
      <c r="T28" s="81"/>
    </row>
    <row r="29" spans="1:22" s="157" customFormat="1" ht="38" customHeight="1" x14ac:dyDescent="0.4">
      <c r="A29" s="88" t="s">
        <v>14</v>
      </c>
      <c r="B29" s="210" t="s">
        <v>254</v>
      </c>
      <c r="C29" s="270"/>
      <c r="D29" s="270"/>
      <c r="E29" s="270"/>
      <c r="F29" s="270"/>
      <c r="G29" s="270"/>
      <c r="H29" s="270"/>
      <c r="I29" s="270"/>
      <c r="J29" s="270"/>
      <c r="K29" s="270"/>
      <c r="L29" s="270"/>
      <c r="M29" s="270"/>
      <c r="N29" s="270"/>
      <c r="O29" s="270"/>
      <c r="P29" s="270"/>
      <c r="Q29" s="270"/>
      <c r="R29" s="270"/>
      <c r="S29" s="270"/>
      <c r="T29" s="270"/>
      <c r="U29" s="152"/>
      <c r="V29" s="152"/>
    </row>
    <row r="30" spans="1:22" s="157" customFormat="1" ht="22" customHeight="1" x14ac:dyDescent="0.4">
      <c r="A30" s="88" t="s">
        <v>86</v>
      </c>
      <c r="B30" s="413" t="s">
        <v>259</v>
      </c>
      <c r="C30" s="413"/>
      <c r="D30" s="413"/>
      <c r="E30" s="413"/>
      <c r="F30" s="413"/>
      <c r="G30" s="413"/>
      <c r="H30" s="413"/>
      <c r="I30" s="413"/>
      <c r="J30" s="413"/>
      <c r="K30" s="413"/>
      <c r="L30" s="413"/>
      <c r="M30" s="413"/>
      <c r="N30" s="413"/>
      <c r="O30" s="413"/>
      <c r="P30" s="413"/>
      <c r="Q30" s="413"/>
      <c r="R30" s="413"/>
      <c r="S30" s="413"/>
      <c r="T30" s="413"/>
      <c r="U30" s="152"/>
      <c r="V30" s="152"/>
    </row>
    <row r="31" spans="1:22" s="157" customFormat="1" ht="38" customHeight="1" x14ac:dyDescent="0.4">
      <c r="A31" s="88" t="s">
        <v>27</v>
      </c>
      <c r="B31" s="210" t="s">
        <v>22</v>
      </c>
      <c r="C31" s="270"/>
      <c r="D31" s="270"/>
      <c r="E31" s="270"/>
      <c r="F31" s="270"/>
      <c r="G31" s="270"/>
      <c r="H31" s="270"/>
      <c r="I31" s="270"/>
      <c r="J31" s="270"/>
      <c r="K31" s="270"/>
      <c r="L31" s="270"/>
      <c r="M31" s="270"/>
      <c r="N31" s="270"/>
      <c r="O31" s="270"/>
      <c r="P31" s="270"/>
      <c r="Q31" s="270"/>
      <c r="R31" s="270"/>
      <c r="S31" s="270"/>
      <c r="T31" s="270"/>
      <c r="U31" s="152"/>
      <c r="V31" s="152"/>
    </row>
    <row r="32" spans="1:22" s="157" customFormat="1" ht="38" customHeight="1" x14ac:dyDescent="0.4">
      <c r="A32" s="88" t="s">
        <v>130</v>
      </c>
      <c r="B32" s="210" t="s">
        <v>30</v>
      </c>
      <c r="C32" s="270"/>
      <c r="D32" s="270"/>
      <c r="E32" s="270"/>
      <c r="F32" s="270"/>
      <c r="G32" s="270"/>
      <c r="H32" s="270"/>
      <c r="I32" s="270"/>
      <c r="J32" s="270"/>
      <c r="K32" s="270"/>
      <c r="L32" s="270"/>
      <c r="M32" s="270"/>
      <c r="N32" s="270"/>
      <c r="O32" s="270"/>
      <c r="P32" s="270"/>
      <c r="Q32" s="270"/>
      <c r="R32" s="270"/>
      <c r="S32" s="270"/>
      <c r="T32" s="270"/>
      <c r="U32" s="152"/>
      <c r="V32" s="152"/>
    </row>
    <row r="33" spans="1:22" s="157" customFormat="1" ht="22" customHeight="1" x14ac:dyDescent="0.4">
      <c r="A33" s="88" t="s">
        <v>151</v>
      </c>
      <c r="B33" s="210" t="s">
        <v>149</v>
      </c>
      <c r="C33" s="270"/>
      <c r="D33" s="270"/>
      <c r="E33" s="270"/>
      <c r="F33" s="270"/>
      <c r="G33" s="270"/>
      <c r="H33" s="270"/>
      <c r="I33" s="270"/>
      <c r="J33" s="270"/>
      <c r="K33" s="270"/>
      <c r="L33" s="270"/>
      <c r="M33" s="270"/>
      <c r="N33" s="270"/>
      <c r="O33" s="270"/>
      <c r="P33" s="270"/>
      <c r="Q33" s="270"/>
      <c r="R33" s="270"/>
      <c r="S33" s="270"/>
      <c r="T33" s="270"/>
      <c r="U33" s="152"/>
      <c r="V33" s="152"/>
    </row>
  </sheetData>
  <mergeCells count="79">
    <mergeCell ref="H16:H18"/>
    <mergeCell ref="I16:I18"/>
    <mergeCell ref="P16:P18"/>
    <mergeCell ref="R16:S16"/>
    <mergeCell ref="T16:T18"/>
    <mergeCell ref="R17:R18"/>
    <mergeCell ref="S17:S18"/>
    <mergeCell ref="N16:N18"/>
    <mergeCell ref="C16:C18"/>
    <mergeCell ref="D16:D18"/>
    <mergeCell ref="E16:E18"/>
    <mergeCell ref="F16:F18"/>
    <mergeCell ref="G16:G18"/>
    <mergeCell ref="A1:T1"/>
    <mergeCell ref="A2:A3"/>
    <mergeCell ref="B2:C3"/>
    <mergeCell ref="D2:E3"/>
    <mergeCell ref="F2:I3"/>
    <mergeCell ref="J2:J3"/>
    <mergeCell ref="K2:L3"/>
    <mergeCell ref="M2:M3"/>
    <mergeCell ref="N2:N3"/>
    <mergeCell ref="O2:O3"/>
    <mergeCell ref="P2:P3"/>
    <mergeCell ref="Q2:Q3"/>
    <mergeCell ref="R2:S2"/>
    <mergeCell ref="T2:T3"/>
    <mergeCell ref="B6:C6"/>
    <mergeCell ref="D6:E6"/>
    <mergeCell ref="F6:I6"/>
    <mergeCell ref="K6:L6"/>
    <mergeCell ref="B4:C4"/>
    <mergeCell ref="D4:E4"/>
    <mergeCell ref="F4:I4"/>
    <mergeCell ref="K4:L4"/>
    <mergeCell ref="B5:C5"/>
    <mergeCell ref="D5:E5"/>
    <mergeCell ref="F5:I5"/>
    <mergeCell ref="K5:L5"/>
    <mergeCell ref="B33:T33"/>
    <mergeCell ref="A13:I13"/>
    <mergeCell ref="K13:L13"/>
    <mergeCell ref="B29:T29"/>
    <mergeCell ref="B31:T31"/>
    <mergeCell ref="B30:T30"/>
    <mergeCell ref="B32:T32"/>
    <mergeCell ref="O16:O18"/>
    <mergeCell ref="A27:I27"/>
    <mergeCell ref="J16:J18"/>
    <mergeCell ref="K16:K18"/>
    <mergeCell ref="L16:L18"/>
    <mergeCell ref="M16:M18"/>
    <mergeCell ref="A15:T15"/>
    <mergeCell ref="A16:A18"/>
    <mergeCell ref="B16:B18"/>
    <mergeCell ref="B11:C11"/>
    <mergeCell ref="D11:E11"/>
    <mergeCell ref="F11:I11"/>
    <mergeCell ref="K11:L11"/>
    <mergeCell ref="B12:C12"/>
    <mergeCell ref="D12:E12"/>
    <mergeCell ref="F12:I12"/>
    <mergeCell ref="K12:L12"/>
    <mergeCell ref="B7:C7"/>
    <mergeCell ref="D7:E7"/>
    <mergeCell ref="F7:I7"/>
    <mergeCell ref="K7:L7"/>
    <mergeCell ref="B10:C10"/>
    <mergeCell ref="D10:E10"/>
    <mergeCell ref="F10:I10"/>
    <mergeCell ref="K10:L10"/>
    <mergeCell ref="B8:C8"/>
    <mergeCell ref="D8:E8"/>
    <mergeCell ref="F8:I8"/>
    <mergeCell ref="K8:L8"/>
    <mergeCell ref="B9:C9"/>
    <mergeCell ref="D9:E9"/>
    <mergeCell ref="F9:I9"/>
    <mergeCell ref="K9:L9"/>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學生留用合作機構獎勵經費執行表</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4BBF-4010-4B63-A71F-5FBA7D79BBB9}">
  <sheetPr>
    <tabColor theme="2"/>
  </sheetPr>
  <dimension ref="A1:C4"/>
  <sheetViews>
    <sheetView zoomScale="90" zoomScaleNormal="90" workbookViewId="0">
      <pane ySplit="1" topLeftCell="A2" activePane="bottomLeft" state="frozen"/>
      <selection pane="bottomLeft"/>
    </sheetView>
  </sheetViews>
  <sheetFormatPr defaultColWidth="9" defaultRowHeight="15.5" x14ac:dyDescent="0.4"/>
  <cols>
    <col min="1" max="1" width="171.6328125" style="5" customWidth="1"/>
    <col min="2" max="2" width="12.6328125" style="63" customWidth="1"/>
    <col min="3" max="3" width="11.453125" style="63" customWidth="1"/>
    <col min="4" max="4" width="8.453125" style="1" customWidth="1"/>
    <col min="5" max="16384" width="9" style="1"/>
  </cols>
  <sheetData>
    <row r="1" spans="1:3" s="5" customFormat="1" ht="25" customHeight="1" x14ac:dyDescent="0.4">
      <c r="A1" s="187" t="s">
        <v>267</v>
      </c>
    </row>
    <row r="2" spans="1:3" ht="150" customHeight="1" x14ac:dyDescent="0.4">
      <c r="A2" s="188"/>
      <c r="B2" s="1"/>
      <c r="C2" s="1"/>
    </row>
    <row r="3" spans="1:3" ht="15" customHeight="1" x14ac:dyDescent="0.4"/>
    <row r="4" spans="1:3" s="157" customFormat="1" ht="22" customHeight="1" x14ac:dyDescent="0.4">
      <c r="A4" s="184" t="s">
        <v>167</v>
      </c>
      <c r="B4" s="152"/>
      <c r="C4" s="152"/>
    </row>
  </sheetData>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獎勵補助經費結餘款說明</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265F-495E-45A3-802D-E9A128A890A7}">
  <sheetPr>
    <tabColor theme="2"/>
  </sheetPr>
  <dimension ref="A1:K16"/>
  <sheetViews>
    <sheetView zoomScale="90" zoomScaleNormal="90" workbookViewId="0">
      <pane ySplit="2" topLeftCell="A3" activePane="bottomLeft" state="frozen"/>
      <selection pane="bottomLeft" sqref="A1:A2"/>
    </sheetView>
  </sheetViews>
  <sheetFormatPr defaultColWidth="9" defaultRowHeight="14" x14ac:dyDescent="0.4"/>
  <cols>
    <col min="1" max="1" width="14.6328125" style="45" bestFit="1" customWidth="1"/>
    <col min="2" max="2" width="12.1796875" style="45" bestFit="1" customWidth="1"/>
    <col min="3" max="3" width="30.6328125" style="40" customWidth="1"/>
    <col min="4" max="4" width="11.1796875" style="40" customWidth="1"/>
    <col min="5" max="6" width="35.6328125" style="40" customWidth="1"/>
    <col min="7" max="8" width="11.1796875" style="40" customWidth="1"/>
    <col min="9" max="9" width="9.6328125" style="101" customWidth="1"/>
    <col min="10" max="10" width="12.6328125" style="101" customWidth="1"/>
    <col min="11" max="11" width="11.453125" style="101" customWidth="1"/>
    <col min="12" max="12" width="8.453125" style="40" customWidth="1"/>
    <col min="13" max="16384" width="9" style="40"/>
  </cols>
  <sheetData>
    <row r="1" spans="1:11" s="45" customFormat="1" ht="18" customHeight="1" x14ac:dyDescent="0.4">
      <c r="A1" s="442" t="s">
        <v>268</v>
      </c>
      <c r="B1" s="444" t="s">
        <v>269</v>
      </c>
      <c r="C1" s="444" t="s">
        <v>270</v>
      </c>
      <c r="D1" s="444" t="s">
        <v>271</v>
      </c>
      <c r="E1" s="260" t="s">
        <v>272</v>
      </c>
      <c r="F1" s="444" t="s">
        <v>273</v>
      </c>
      <c r="G1" s="260" t="s">
        <v>264</v>
      </c>
      <c r="H1" s="260"/>
      <c r="I1" s="271" t="s">
        <v>176</v>
      </c>
    </row>
    <row r="2" spans="1:11" s="45" customFormat="1" ht="34" x14ac:dyDescent="0.4">
      <c r="A2" s="443"/>
      <c r="B2" s="445"/>
      <c r="C2" s="446"/>
      <c r="D2" s="446"/>
      <c r="E2" s="251"/>
      <c r="F2" s="446"/>
      <c r="G2" s="149" t="s">
        <v>234</v>
      </c>
      <c r="H2" s="149" t="s">
        <v>235</v>
      </c>
      <c r="I2" s="441"/>
    </row>
    <row r="3" spans="1:11" ht="34" x14ac:dyDescent="0.4">
      <c r="A3" s="189" t="s">
        <v>274</v>
      </c>
      <c r="B3" s="190" t="s">
        <v>166</v>
      </c>
      <c r="C3" s="191" t="s">
        <v>275</v>
      </c>
      <c r="D3" s="192">
        <v>550000</v>
      </c>
      <c r="E3" s="191" t="s">
        <v>276</v>
      </c>
      <c r="F3" s="191" t="s">
        <v>276</v>
      </c>
      <c r="G3" s="193">
        <v>500000</v>
      </c>
      <c r="H3" s="193">
        <v>50000</v>
      </c>
      <c r="I3" s="194"/>
      <c r="J3" s="40"/>
      <c r="K3" s="40"/>
    </row>
    <row r="4" spans="1:11" ht="34" x14ac:dyDescent="0.4">
      <c r="A4" s="189" t="s">
        <v>277</v>
      </c>
      <c r="B4" s="190" t="s">
        <v>278</v>
      </c>
      <c r="C4" s="191" t="s">
        <v>279</v>
      </c>
      <c r="D4" s="192">
        <v>36000</v>
      </c>
      <c r="E4" s="191" t="s">
        <v>276</v>
      </c>
      <c r="F4" s="191" t="s">
        <v>276</v>
      </c>
      <c r="G4" s="193">
        <v>36000</v>
      </c>
      <c r="H4" s="193">
        <v>0</v>
      </c>
      <c r="I4" s="194"/>
      <c r="J4" s="40"/>
      <c r="K4" s="40"/>
    </row>
    <row r="5" spans="1:11" ht="18" customHeight="1" x14ac:dyDescent="0.4">
      <c r="A5" s="151"/>
      <c r="B5" s="150"/>
      <c r="C5" s="54"/>
      <c r="D5" s="195"/>
      <c r="E5" s="54"/>
      <c r="F5" s="196"/>
      <c r="G5" s="197"/>
      <c r="H5" s="197"/>
      <c r="I5" s="55"/>
      <c r="J5" s="40"/>
      <c r="K5" s="40"/>
    </row>
    <row r="6" spans="1:11" ht="18" customHeight="1" x14ac:dyDescent="0.4">
      <c r="A6" s="151"/>
      <c r="B6" s="150"/>
      <c r="C6" s="54"/>
      <c r="D6" s="195"/>
      <c r="E6" s="54"/>
      <c r="F6" s="196"/>
      <c r="G6" s="197"/>
      <c r="H6" s="197"/>
      <c r="I6" s="55"/>
      <c r="J6" s="40"/>
      <c r="K6" s="40"/>
    </row>
    <row r="7" spans="1:11" ht="18" customHeight="1" x14ac:dyDescent="0.4">
      <c r="A7" s="151"/>
      <c r="B7" s="150"/>
      <c r="C7" s="54"/>
      <c r="D7" s="195"/>
      <c r="E7" s="54"/>
      <c r="F7" s="196"/>
      <c r="G7" s="197"/>
      <c r="H7" s="197"/>
      <c r="I7" s="55"/>
      <c r="J7" s="40"/>
      <c r="K7" s="40"/>
    </row>
    <row r="8" spans="1:11" ht="18" customHeight="1" x14ac:dyDescent="0.4">
      <c r="A8" s="151"/>
      <c r="B8" s="150"/>
      <c r="C8" s="54"/>
      <c r="D8" s="195"/>
      <c r="E8" s="54"/>
      <c r="F8" s="196"/>
      <c r="G8" s="197"/>
      <c r="H8" s="197"/>
      <c r="I8" s="55"/>
      <c r="J8" s="40"/>
      <c r="K8" s="40"/>
    </row>
    <row r="9" spans="1:11" ht="18" customHeight="1" x14ac:dyDescent="0.4">
      <c r="A9" s="151"/>
      <c r="B9" s="150"/>
      <c r="C9" s="54"/>
      <c r="D9" s="195"/>
      <c r="E9" s="54"/>
      <c r="F9" s="196"/>
      <c r="G9" s="197"/>
      <c r="H9" s="197"/>
      <c r="I9" s="55"/>
      <c r="J9" s="40"/>
      <c r="K9" s="40"/>
    </row>
    <row r="10" spans="1:11" ht="18" customHeight="1" x14ac:dyDescent="0.4">
      <c r="A10" s="151"/>
      <c r="B10" s="150"/>
      <c r="C10" s="54"/>
      <c r="D10" s="195"/>
      <c r="E10" s="54"/>
      <c r="F10" s="196"/>
      <c r="G10" s="197"/>
      <c r="H10" s="197"/>
      <c r="I10" s="55"/>
      <c r="J10" s="40"/>
      <c r="K10" s="40"/>
    </row>
    <row r="11" spans="1:11" ht="18" customHeight="1" thickBot="1" x14ac:dyDescent="0.45">
      <c r="A11" s="48"/>
      <c r="B11" s="6"/>
      <c r="C11" s="198"/>
      <c r="D11" s="195"/>
      <c r="E11" s="198"/>
      <c r="F11" s="199"/>
      <c r="G11" s="200"/>
      <c r="H11" s="200"/>
      <c r="I11" s="201"/>
      <c r="J11" s="40"/>
      <c r="K11" s="40"/>
    </row>
    <row r="12" spans="1:11" ht="18" customHeight="1" thickBot="1" x14ac:dyDescent="0.45">
      <c r="A12" s="255" t="s">
        <v>280</v>
      </c>
      <c r="B12" s="329"/>
      <c r="C12" s="440"/>
      <c r="D12" s="202">
        <f>SUM(D3:D11)</f>
        <v>586000</v>
      </c>
      <c r="E12" s="203"/>
      <c r="F12" s="204"/>
      <c r="G12" s="202">
        <f>SUM(G3:G11)</f>
        <v>536000</v>
      </c>
      <c r="H12" s="202">
        <f>SUM(H3:H11)</f>
        <v>50000</v>
      </c>
      <c r="I12" s="205"/>
      <c r="J12" s="40"/>
      <c r="K12" s="40"/>
    </row>
    <row r="13" spans="1:11" ht="15" customHeight="1" x14ac:dyDescent="0.4"/>
    <row r="14" spans="1:11" s="157" customFormat="1" ht="38" customHeight="1" x14ac:dyDescent="0.4">
      <c r="A14" s="88" t="s">
        <v>14</v>
      </c>
      <c r="B14" s="210" t="s">
        <v>164</v>
      </c>
      <c r="C14" s="270"/>
      <c r="D14" s="270"/>
      <c r="E14" s="270"/>
      <c r="F14" s="270"/>
      <c r="G14" s="270"/>
      <c r="H14" s="270"/>
      <c r="I14" s="270"/>
      <c r="J14" s="152"/>
      <c r="K14" s="152"/>
    </row>
    <row r="15" spans="1:11" s="157" customFormat="1" ht="38" customHeight="1" x14ac:dyDescent="0.4">
      <c r="A15" s="88" t="s">
        <v>15</v>
      </c>
      <c r="B15" s="210" t="s">
        <v>255</v>
      </c>
      <c r="C15" s="270"/>
      <c r="D15" s="270"/>
      <c r="E15" s="270"/>
      <c r="F15" s="270"/>
      <c r="G15" s="270"/>
      <c r="H15" s="270"/>
      <c r="I15" s="270"/>
      <c r="J15" s="152"/>
      <c r="K15" s="152"/>
    </row>
    <row r="16" spans="1:11" s="157" customFormat="1" ht="22" customHeight="1" x14ac:dyDescent="0.4">
      <c r="A16" s="88" t="s">
        <v>16</v>
      </c>
      <c r="B16" s="210" t="s">
        <v>165</v>
      </c>
      <c r="C16" s="270"/>
      <c r="D16" s="270"/>
      <c r="E16" s="270"/>
      <c r="F16" s="270"/>
      <c r="G16" s="270"/>
      <c r="H16" s="270"/>
      <c r="I16" s="270"/>
      <c r="J16" s="152"/>
      <c r="K16" s="152"/>
    </row>
  </sheetData>
  <mergeCells count="12">
    <mergeCell ref="A12:C12"/>
    <mergeCell ref="B14:I14"/>
    <mergeCell ref="B15:I15"/>
    <mergeCell ref="B16:I16"/>
    <mergeCell ref="G1:H1"/>
    <mergeCell ref="I1:I2"/>
    <mergeCell ref="A1:A2"/>
    <mergeCell ref="B1:B2"/>
    <mergeCell ref="C1:C2"/>
    <mergeCell ref="D1:D2"/>
    <mergeCell ref="E1:E2"/>
    <mergeCell ref="F1:F2"/>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errors="blank" r:id="rId1"/>
  <headerFooter alignWithMargins="0">
    <oddHeader>&amp;L&amp;14&amp;A&amp;C&amp;"Arial,標準"&amp;14 &amp;U114&amp;"新細明體,標準"年度&amp;U　經費運用結合辦學特色與在地產業鏈結成果</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1"/>
  <dimension ref="A1:C33"/>
  <sheetViews>
    <sheetView zoomScale="85" zoomScaleNormal="85" workbookViewId="0">
      <selection sqref="A1:B1"/>
    </sheetView>
  </sheetViews>
  <sheetFormatPr defaultColWidth="9" defaultRowHeight="20" customHeight="1" x14ac:dyDescent="0.4"/>
  <cols>
    <col min="1" max="1" width="13" style="63" bestFit="1" customWidth="1"/>
    <col min="2" max="2" width="113.26953125" style="63" customWidth="1"/>
    <col min="3" max="16384" width="9" style="63"/>
  </cols>
  <sheetData>
    <row r="1" spans="1:3" ht="17.5" customHeight="1" x14ac:dyDescent="0.4">
      <c r="A1" s="251" t="s">
        <v>317</v>
      </c>
      <c r="B1" s="251"/>
      <c r="C1" s="149" t="s">
        <v>318</v>
      </c>
    </row>
    <row r="2" spans="1:3" ht="17.5" customHeight="1" x14ac:dyDescent="0.4">
      <c r="A2" s="54" t="s">
        <v>319</v>
      </c>
      <c r="B2" s="54" t="s">
        <v>320</v>
      </c>
      <c r="C2" s="54"/>
    </row>
    <row r="3" spans="1:3" ht="17.5" customHeight="1" x14ac:dyDescent="0.4">
      <c r="A3" s="54" t="s">
        <v>321</v>
      </c>
      <c r="B3" s="54" t="s">
        <v>322</v>
      </c>
      <c r="C3" s="54"/>
    </row>
    <row r="4" spans="1:3" ht="17.5" customHeight="1" x14ac:dyDescent="0.4">
      <c r="A4" s="54" t="s">
        <v>323</v>
      </c>
      <c r="B4" s="54" t="s">
        <v>324</v>
      </c>
      <c r="C4" s="54"/>
    </row>
    <row r="5" spans="1:3" ht="17.5" customHeight="1" x14ac:dyDescent="0.4">
      <c r="A5" s="54" t="s">
        <v>325</v>
      </c>
      <c r="B5" s="54" t="s">
        <v>326</v>
      </c>
      <c r="C5" s="54"/>
    </row>
    <row r="6" spans="1:3" ht="17.5" customHeight="1" x14ac:dyDescent="0.4">
      <c r="A6" s="54" t="s">
        <v>327</v>
      </c>
      <c r="B6" s="54" t="s">
        <v>328</v>
      </c>
      <c r="C6" s="54"/>
    </row>
    <row r="7" spans="1:3" ht="17.5" customHeight="1" x14ac:dyDescent="0.4">
      <c r="A7" s="54" t="s">
        <v>329</v>
      </c>
      <c r="B7" s="54" t="s">
        <v>330</v>
      </c>
      <c r="C7" s="54"/>
    </row>
    <row r="8" spans="1:3" ht="17.5" customHeight="1" x14ac:dyDescent="0.4">
      <c r="A8" s="252" t="s">
        <v>331</v>
      </c>
      <c r="B8" s="135" t="s">
        <v>332</v>
      </c>
      <c r="C8" s="135"/>
    </row>
    <row r="9" spans="1:3" ht="17.5" customHeight="1" x14ac:dyDescent="0.4">
      <c r="A9" s="253"/>
      <c r="B9" s="136" t="s">
        <v>333</v>
      </c>
      <c r="C9" s="136"/>
    </row>
    <row r="10" spans="1:3" ht="17.5" customHeight="1" x14ac:dyDescent="0.4">
      <c r="A10" s="253"/>
      <c r="B10" s="136" t="s">
        <v>334</v>
      </c>
      <c r="C10" s="136"/>
    </row>
    <row r="11" spans="1:3" ht="17.5" customHeight="1" x14ac:dyDescent="0.4">
      <c r="A11" s="253"/>
      <c r="B11" s="136" t="s">
        <v>335</v>
      </c>
      <c r="C11" s="136"/>
    </row>
    <row r="12" spans="1:3" ht="17.5" customHeight="1" x14ac:dyDescent="0.4">
      <c r="A12" s="253"/>
      <c r="B12" s="137" t="s">
        <v>336</v>
      </c>
      <c r="C12" s="137"/>
    </row>
    <row r="13" spans="1:3" ht="17.5" customHeight="1" x14ac:dyDescent="0.4">
      <c r="A13" s="253"/>
      <c r="B13" s="137" t="s">
        <v>337</v>
      </c>
      <c r="C13" s="137"/>
    </row>
    <row r="14" spans="1:3" ht="17.5" customHeight="1" x14ac:dyDescent="0.4">
      <c r="A14" s="253"/>
      <c r="B14" s="137" t="s">
        <v>338</v>
      </c>
      <c r="C14" s="137"/>
    </row>
    <row r="15" spans="1:3" ht="17.5" customHeight="1" x14ac:dyDescent="0.4">
      <c r="A15" s="253"/>
      <c r="B15" s="137" t="s">
        <v>339</v>
      </c>
      <c r="C15" s="137"/>
    </row>
    <row r="16" spans="1:3" ht="17.5" customHeight="1" x14ac:dyDescent="0.4">
      <c r="A16" s="253"/>
      <c r="B16" s="137" t="s">
        <v>340</v>
      </c>
      <c r="C16" s="137"/>
    </row>
    <row r="17" spans="1:3" ht="17.5" customHeight="1" x14ac:dyDescent="0.4">
      <c r="A17" s="254"/>
      <c r="B17" s="138" t="s">
        <v>341</v>
      </c>
      <c r="C17" s="138"/>
    </row>
    <row r="18" spans="1:3" ht="17.5" customHeight="1" x14ac:dyDescent="0.4">
      <c r="A18" s="252" t="s">
        <v>342</v>
      </c>
      <c r="B18" s="135" t="s">
        <v>343</v>
      </c>
      <c r="C18" s="135"/>
    </row>
    <row r="19" spans="1:3" ht="17.5" customHeight="1" x14ac:dyDescent="0.4">
      <c r="A19" s="253"/>
      <c r="B19" s="137" t="s">
        <v>344</v>
      </c>
      <c r="C19" s="137"/>
    </row>
    <row r="20" spans="1:3" ht="17.5" customHeight="1" x14ac:dyDescent="0.4">
      <c r="A20" s="253"/>
      <c r="B20" s="137" t="s">
        <v>345</v>
      </c>
      <c r="C20" s="137"/>
    </row>
    <row r="21" spans="1:3" ht="17.5" customHeight="1" x14ac:dyDescent="0.4">
      <c r="A21" s="254"/>
      <c r="B21" s="138" t="s">
        <v>346</v>
      </c>
      <c r="C21" s="138"/>
    </row>
    <row r="22" spans="1:3" ht="17.5" customHeight="1" x14ac:dyDescent="0.4">
      <c r="A22" s="252" t="s">
        <v>347</v>
      </c>
      <c r="B22" s="135" t="s">
        <v>348</v>
      </c>
      <c r="C22" s="135"/>
    </row>
    <row r="23" spans="1:3" ht="17.5" customHeight="1" x14ac:dyDescent="0.4">
      <c r="A23" s="253"/>
      <c r="B23" s="137" t="s">
        <v>349</v>
      </c>
      <c r="C23" s="137"/>
    </row>
    <row r="24" spans="1:3" ht="17.5" customHeight="1" x14ac:dyDescent="0.4">
      <c r="A24" s="253"/>
      <c r="B24" s="137" t="s">
        <v>350</v>
      </c>
      <c r="C24" s="137"/>
    </row>
    <row r="25" spans="1:3" ht="17.5" customHeight="1" x14ac:dyDescent="0.4">
      <c r="A25" s="254"/>
      <c r="B25" s="138" t="s">
        <v>351</v>
      </c>
      <c r="C25" s="138"/>
    </row>
    <row r="26" spans="1:3" ht="17.5" customHeight="1" x14ac:dyDescent="0.4">
      <c r="A26" s="54" t="s">
        <v>352</v>
      </c>
      <c r="B26" s="54" t="s">
        <v>353</v>
      </c>
      <c r="C26" s="54"/>
    </row>
    <row r="27" spans="1:3" ht="17.5" customHeight="1" x14ac:dyDescent="0.4">
      <c r="A27" s="54" t="s">
        <v>354</v>
      </c>
      <c r="B27" s="54" t="s">
        <v>355</v>
      </c>
      <c r="C27" s="54"/>
    </row>
    <row r="28" spans="1:3" ht="17.5" customHeight="1" x14ac:dyDescent="0.4">
      <c r="A28" s="54" t="s">
        <v>356</v>
      </c>
      <c r="B28" s="54" t="s">
        <v>357</v>
      </c>
      <c r="C28" s="54"/>
    </row>
    <row r="29" spans="1:3" ht="17.5" customHeight="1" x14ac:dyDescent="0.4">
      <c r="A29" s="54" t="s">
        <v>358</v>
      </c>
      <c r="B29" s="54" t="s">
        <v>359</v>
      </c>
      <c r="C29" s="54"/>
    </row>
    <row r="30" spans="1:3" ht="17.5" customHeight="1" x14ac:dyDescent="0.4">
      <c r="A30" s="54" t="s">
        <v>360</v>
      </c>
      <c r="B30" s="54" t="s">
        <v>361</v>
      </c>
      <c r="C30" s="54"/>
    </row>
    <row r="31" spans="1:3" ht="17.5" customHeight="1" x14ac:dyDescent="0.4">
      <c r="A31" s="54" t="s">
        <v>362</v>
      </c>
      <c r="B31" s="54" t="s">
        <v>363</v>
      </c>
      <c r="C31" s="54"/>
    </row>
    <row r="32" spans="1:3" ht="6" customHeight="1" x14ac:dyDescent="0.4"/>
    <row r="33" spans="1:2" ht="20" customHeight="1" x14ac:dyDescent="0.4">
      <c r="A33" s="169" t="s">
        <v>146</v>
      </c>
      <c r="B33" s="206" t="s">
        <v>364</v>
      </c>
    </row>
  </sheetData>
  <mergeCells count="4">
    <mergeCell ref="A1:B1"/>
    <mergeCell ref="A8:A17"/>
    <mergeCell ref="A22:A25"/>
    <mergeCell ref="A18:A21"/>
  </mergeCells>
  <phoneticPr fontId="2" type="noConversion"/>
  <printOptions horizontalCentered="1"/>
  <pageMargins left="0.51181102362204722" right="0.51181102362204722" top="1.1023622047244095" bottom="0.47244094488188981" header="0.35433070866141736" footer="0.31496062992125984"/>
  <pageSetup paperSize="9" scale="92" orientation="landscape" errors="blank" verticalDpi="300" r:id="rId1"/>
  <headerFooter>
    <oddHeader>&amp;C&amp;"Times New Roman,粗體"&amp;16 114&amp;"標楷體,粗體"年度私立技專校院整體發展獎勵補助經費執行清冊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5" customFormat="1" ht="17" customHeight="1" x14ac:dyDescent="0.4">
      <c r="A1" s="264" t="s">
        <v>215</v>
      </c>
      <c r="B1" s="258" t="s">
        <v>216</v>
      </c>
      <c r="C1" s="258" t="s">
        <v>217</v>
      </c>
      <c r="D1" s="260" t="s">
        <v>218</v>
      </c>
      <c r="E1" s="260" t="s">
        <v>219</v>
      </c>
      <c r="F1" s="258" t="s">
        <v>220</v>
      </c>
      <c r="G1" s="258" t="s">
        <v>221</v>
      </c>
      <c r="H1" s="258" t="s">
        <v>222</v>
      </c>
      <c r="I1" s="258" t="s">
        <v>223</v>
      </c>
      <c r="J1" s="258" t="s">
        <v>224</v>
      </c>
      <c r="K1" s="258" t="s">
        <v>225</v>
      </c>
      <c r="L1" s="258" t="s">
        <v>226</v>
      </c>
      <c r="M1" s="258" t="s">
        <v>227</v>
      </c>
      <c r="N1" s="260" t="s">
        <v>228</v>
      </c>
      <c r="O1" s="260" t="s">
        <v>229</v>
      </c>
      <c r="P1" s="260" t="s">
        <v>230</v>
      </c>
      <c r="Q1" s="154" t="s">
        <v>231</v>
      </c>
      <c r="R1" s="260" t="s">
        <v>232</v>
      </c>
      <c r="S1" s="260"/>
      <c r="T1" s="262" t="s">
        <v>176</v>
      </c>
    </row>
    <row r="2" spans="1:20" s="5" customFormat="1" ht="17" customHeight="1" x14ac:dyDescent="0.4">
      <c r="A2" s="265"/>
      <c r="B2" s="259"/>
      <c r="C2" s="259"/>
      <c r="D2" s="259"/>
      <c r="E2" s="259"/>
      <c r="F2" s="259"/>
      <c r="G2" s="259"/>
      <c r="H2" s="259"/>
      <c r="I2" s="259"/>
      <c r="J2" s="259"/>
      <c r="K2" s="259"/>
      <c r="L2" s="259"/>
      <c r="M2" s="259"/>
      <c r="N2" s="251"/>
      <c r="O2" s="259"/>
      <c r="P2" s="259"/>
      <c r="Q2" s="7" t="s">
        <v>233</v>
      </c>
      <c r="R2" s="251" t="s">
        <v>234</v>
      </c>
      <c r="S2" s="251" t="s">
        <v>235</v>
      </c>
      <c r="T2" s="263"/>
    </row>
    <row r="3" spans="1:20" s="5" customFormat="1" ht="17" customHeight="1" x14ac:dyDescent="0.4">
      <c r="A3" s="265"/>
      <c r="B3" s="259"/>
      <c r="C3" s="259"/>
      <c r="D3" s="259"/>
      <c r="E3" s="259"/>
      <c r="F3" s="259"/>
      <c r="G3" s="259"/>
      <c r="H3" s="259"/>
      <c r="I3" s="259"/>
      <c r="J3" s="259"/>
      <c r="K3" s="259"/>
      <c r="L3" s="259"/>
      <c r="M3" s="259"/>
      <c r="N3" s="251"/>
      <c r="O3" s="259"/>
      <c r="P3" s="259"/>
      <c r="Q3" s="147" t="s">
        <v>236</v>
      </c>
      <c r="R3" s="251"/>
      <c r="S3" s="251"/>
      <c r="T3" s="263"/>
    </row>
    <row r="4" spans="1:20"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5" t="s">
        <v>85</v>
      </c>
      <c r="B14" s="256"/>
      <c r="C14" s="256"/>
      <c r="D14" s="256"/>
      <c r="E14" s="256"/>
      <c r="F14" s="256"/>
      <c r="G14" s="256"/>
      <c r="H14" s="256"/>
      <c r="I14" s="257"/>
      <c r="J14" s="123">
        <f>SUM(J4:J13)</f>
        <v>0</v>
      </c>
      <c r="K14" s="125"/>
      <c r="L14" s="125"/>
      <c r="M14" s="125"/>
      <c r="N14" s="125"/>
      <c r="O14" s="125"/>
      <c r="P14" s="125"/>
      <c r="Q14" s="125"/>
      <c r="R14" s="123">
        <f>SUM(R4:R13)</f>
        <v>0</v>
      </c>
      <c r="S14" s="123">
        <f>SUM(S4:S13)</f>
        <v>0</v>
      </c>
      <c r="T14" s="127"/>
    </row>
    <row r="16" spans="1:20" s="89" customFormat="1" ht="22" customHeight="1" x14ac:dyDescent="0.4">
      <c r="A16" s="88" t="s">
        <v>14</v>
      </c>
      <c r="B16" s="210" t="s">
        <v>30</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86</v>
      </c>
      <c r="B17" s="210" t="s">
        <v>87</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27</v>
      </c>
      <c r="B18" s="210" t="s">
        <v>31</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214</v>
      </c>
      <c r="B19" s="210" t="s">
        <v>237</v>
      </c>
      <c r="C19" s="261"/>
      <c r="D19" s="261"/>
      <c r="E19" s="261"/>
      <c r="F19" s="261"/>
      <c r="G19" s="261"/>
      <c r="H19" s="261"/>
      <c r="I19" s="261"/>
      <c r="J19" s="261"/>
      <c r="K19" s="261"/>
      <c r="L19" s="261"/>
      <c r="M19" s="261"/>
      <c r="N19" s="261"/>
      <c r="O19" s="261"/>
      <c r="P19" s="261"/>
      <c r="Q19" s="261"/>
      <c r="R19" s="261"/>
      <c r="S19" s="261"/>
      <c r="T19" s="261"/>
    </row>
  </sheetData>
  <mergeCells count="25">
    <mergeCell ref="H1:H3"/>
    <mergeCell ref="J1:J3"/>
    <mergeCell ref="A1:A3"/>
    <mergeCell ref="K1:K3"/>
    <mergeCell ref="P1:P3"/>
    <mergeCell ref="B1:B3"/>
    <mergeCell ref="N1:N3"/>
    <mergeCell ref="E1:E3"/>
    <mergeCell ref="F1:F3"/>
    <mergeCell ref="A14:I14"/>
    <mergeCell ref="C1:C3"/>
    <mergeCell ref="R1:S1"/>
    <mergeCell ref="S2:S3"/>
    <mergeCell ref="B19:T19"/>
    <mergeCell ref="B17:T17"/>
    <mergeCell ref="B18:T18"/>
    <mergeCell ref="B16:T16"/>
    <mergeCell ref="T1:T3"/>
    <mergeCell ref="I1:I3"/>
    <mergeCell ref="G1:G3"/>
    <mergeCell ref="D1:D3"/>
    <mergeCell ref="O1:O3"/>
    <mergeCell ref="R2:R3"/>
    <mergeCell ref="M1:M3"/>
    <mergeCell ref="L1:L3"/>
  </mergeCells>
  <phoneticPr fontId="2" type="noConversion"/>
  <dataValidations count="1">
    <dataValidation type="list" allowBlank="1" showInputMessage="1" showErrorMessage="1" prompt="如有上述情形，請選取" sqref="Q4:Q13" xr:uid="{00000000-0002-0000-02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2">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4" customFormat="1" ht="17" customHeight="1" x14ac:dyDescent="0.4">
      <c r="A1" s="264" t="s">
        <v>215</v>
      </c>
      <c r="B1" s="258" t="s">
        <v>216</v>
      </c>
      <c r="C1" s="258" t="s">
        <v>217</v>
      </c>
      <c r="D1" s="260" t="s">
        <v>218</v>
      </c>
      <c r="E1" s="260" t="s">
        <v>219</v>
      </c>
      <c r="F1" s="258" t="s">
        <v>220</v>
      </c>
      <c r="G1" s="258" t="s">
        <v>221</v>
      </c>
      <c r="H1" s="258" t="s">
        <v>222</v>
      </c>
      <c r="I1" s="258" t="s">
        <v>223</v>
      </c>
      <c r="J1" s="258" t="s">
        <v>224</v>
      </c>
      <c r="K1" s="258" t="s">
        <v>225</v>
      </c>
      <c r="L1" s="258" t="s">
        <v>226</v>
      </c>
      <c r="M1" s="258" t="s">
        <v>227</v>
      </c>
      <c r="N1" s="260" t="s">
        <v>228</v>
      </c>
      <c r="O1" s="260" t="s">
        <v>229</v>
      </c>
      <c r="P1" s="260" t="s">
        <v>230</v>
      </c>
      <c r="Q1" s="154" t="s">
        <v>231</v>
      </c>
      <c r="R1" s="260" t="s">
        <v>232</v>
      </c>
      <c r="S1" s="260"/>
      <c r="T1" s="262" t="s">
        <v>176</v>
      </c>
    </row>
    <row r="2" spans="1:20" s="4" customFormat="1" ht="17" customHeight="1" x14ac:dyDescent="0.4">
      <c r="A2" s="265"/>
      <c r="B2" s="259"/>
      <c r="C2" s="259"/>
      <c r="D2" s="259"/>
      <c r="E2" s="259"/>
      <c r="F2" s="259"/>
      <c r="G2" s="259"/>
      <c r="H2" s="259"/>
      <c r="I2" s="259"/>
      <c r="J2" s="259"/>
      <c r="K2" s="259"/>
      <c r="L2" s="259"/>
      <c r="M2" s="259"/>
      <c r="N2" s="251"/>
      <c r="O2" s="259"/>
      <c r="P2" s="259"/>
      <c r="Q2" s="7" t="s">
        <v>233</v>
      </c>
      <c r="R2" s="251" t="s">
        <v>234</v>
      </c>
      <c r="S2" s="251" t="s">
        <v>235</v>
      </c>
      <c r="T2" s="263"/>
    </row>
    <row r="3" spans="1:20" s="5" customFormat="1" ht="17" customHeight="1" x14ac:dyDescent="0.4">
      <c r="A3" s="265"/>
      <c r="B3" s="259"/>
      <c r="C3" s="259"/>
      <c r="D3" s="259"/>
      <c r="E3" s="259"/>
      <c r="F3" s="259"/>
      <c r="G3" s="259"/>
      <c r="H3" s="259"/>
      <c r="I3" s="259"/>
      <c r="J3" s="259"/>
      <c r="K3" s="259"/>
      <c r="L3" s="259"/>
      <c r="M3" s="259"/>
      <c r="N3" s="251"/>
      <c r="O3" s="259"/>
      <c r="P3" s="259"/>
      <c r="Q3" s="147" t="s">
        <v>236</v>
      </c>
      <c r="R3" s="251"/>
      <c r="S3" s="251"/>
      <c r="T3" s="263"/>
    </row>
    <row r="4" spans="1:20"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5" t="s">
        <v>85</v>
      </c>
      <c r="B14" s="256"/>
      <c r="C14" s="256"/>
      <c r="D14" s="256"/>
      <c r="E14" s="256"/>
      <c r="F14" s="256"/>
      <c r="G14" s="256"/>
      <c r="H14" s="256"/>
      <c r="I14" s="257"/>
      <c r="J14" s="123">
        <f>SUM(J4:J13)</f>
        <v>0</v>
      </c>
      <c r="K14" s="125"/>
      <c r="L14" s="125"/>
      <c r="M14" s="125"/>
      <c r="N14" s="125"/>
      <c r="O14" s="125"/>
      <c r="P14" s="125"/>
      <c r="Q14" s="125"/>
      <c r="R14" s="123">
        <f>SUM(R4:R13)</f>
        <v>0</v>
      </c>
      <c r="S14" s="123">
        <f>SUM(S4:S13)</f>
        <v>0</v>
      </c>
      <c r="T14" s="127"/>
    </row>
    <row r="16" spans="1:20" s="89" customFormat="1" ht="22" customHeight="1" x14ac:dyDescent="0.4">
      <c r="A16" s="88" t="s">
        <v>14</v>
      </c>
      <c r="B16" s="210" t="s">
        <v>30</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15</v>
      </c>
      <c r="B17" s="210" t="s">
        <v>87</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16</v>
      </c>
      <c r="B18" s="210" t="s">
        <v>31</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130</v>
      </c>
      <c r="B19" s="210" t="s">
        <v>239</v>
      </c>
      <c r="C19" s="261"/>
      <c r="D19" s="261"/>
      <c r="E19" s="261"/>
      <c r="F19" s="261"/>
      <c r="G19" s="261"/>
      <c r="H19" s="261"/>
      <c r="I19" s="261"/>
      <c r="J19" s="261"/>
      <c r="K19" s="261"/>
      <c r="L19" s="261"/>
      <c r="M19" s="261"/>
      <c r="N19" s="261"/>
      <c r="O19" s="261"/>
      <c r="P19" s="261"/>
      <c r="Q19" s="261"/>
      <c r="R19" s="261"/>
      <c r="S19" s="261"/>
      <c r="T19" s="261"/>
    </row>
  </sheetData>
  <mergeCells count="25">
    <mergeCell ref="H1:H3"/>
    <mergeCell ref="T1:T3"/>
    <mergeCell ref="R2:R3"/>
    <mergeCell ref="S2:S3"/>
    <mergeCell ref="A14:I14"/>
    <mergeCell ref="I1:I3"/>
    <mergeCell ref="O1:O3"/>
    <mergeCell ref="L1:L3"/>
    <mergeCell ref="A1:A3"/>
    <mergeCell ref="B19:T19"/>
    <mergeCell ref="B18:T18"/>
    <mergeCell ref="K1:K3"/>
    <mergeCell ref="E1:E3"/>
    <mergeCell ref="F1:F3"/>
    <mergeCell ref="B16:T16"/>
    <mergeCell ref="B17:T17"/>
    <mergeCell ref="B1:B3"/>
    <mergeCell ref="P1:P3"/>
    <mergeCell ref="D1:D3"/>
    <mergeCell ref="G1:G3"/>
    <mergeCell ref="R1:S1"/>
    <mergeCell ref="J1:J3"/>
    <mergeCell ref="M1:M3"/>
    <mergeCell ref="N1:N3"/>
    <mergeCell ref="C1:C3"/>
  </mergeCells>
  <phoneticPr fontId="2" type="noConversion"/>
  <dataValidations count="1">
    <dataValidation type="list" allowBlank="1" showInputMessage="1" showErrorMessage="1" prompt="如有上述情形，請選取" sqref="Q4:Q13" xr:uid="{00000000-0002-0000-03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C000"/>
    <pageSetUpPr fitToPage="1"/>
  </sheetPr>
  <dimension ref="A1:P18"/>
  <sheetViews>
    <sheetView zoomScale="90" zoomScaleNormal="90" workbookViewId="0">
      <pane ySplit="3" topLeftCell="A4" activePane="bottomLeft" state="frozen"/>
      <selection pane="bottomLeft" sqref="A1:A3"/>
    </sheetView>
  </sheetViews>
  <sheetFormatPr defaultColWidth="9" defaultRowHeight="15.5" x14ac:dyDescent="0.4"/>
  <cols>
    <col min="1" max="1" width="6.7265625" style="1" customWidth="1"/>
    <col min="2" max="2" width="15.08984375" style="1" customWidth="1"/>
    <col min="3" max="3" width="22.6328125" style="1" customWidth="1"/>
    <col min="4" max="4" width="10.6328125" style="1" customWidth="1"/>
    <col min="5" max="5" width="13.6328125" style="1" customWidth="1"/>
    <col min="6" max="9" width="10.6328125" style="1" customWidth="1"/>
    <col min="10" max="11" width="12.6328125" style="1" customWidth="1"/>
    <col min="12" max="12" width="11.6328125" style="1" customWidth="1"/>
    <col min="13" max="13" width="10.6328125" style="1" customWidth="1"/>
    <col min="14" max="14" width="10.6328125" style="58" customWidth="1"/>
    <col min="15" max="15" width="8.08984375" style="58" customWidth="1"/>
    <col min="16" max="16" width="11.453125" style="58" customWidth="1"/>
    <col min="17" max="17" width="8.453125" style="1" customWidth="1"/>
    <col min="18" max="16384" width="9" style="1"/>
  </cols>
  <sheetData>
    <row r="1" spans="1:15" s="4" customFormat="1" ht="17" customHeight="1" x14ac:dyDescent="0.4">
      <c r="A1" s="264" t="s">
        <v>215</v>
      </c>
      <c r="B1" s="260" t="s">
        <v>310</v>
      </c>
      <c r="C1" s="267" t="s">
        <v>311</v>
      </c>
      <c r="D1" s="260" t="s">
        <v>312</v>
      </c>
      <c r="E1" s="258" t="s">
        <v>224</v>
      </c>
      <c r="F1" s="258" t="s">
        <v>225</v>
      </c>
      <c r="G1" s="258" t="s">
        <v>227</v>
      </c>
      <c r="H1" s="258" t="s">
        <v>263</v>
      </c>
      <c r="I1" s="260" t="s">
        <v>313</v>
      </c>
      <c r="J1" s="260" t="s">
        <v>314</v>
      </c>
      <c r="K1" s="260" t="s">
        <v>315</v>
      </c>
      <c r="L1" s="3" t="s">
        <v>316</v>
      </c>
      <c r="M1" s="260" t="s">
        <v>238</v>
      </c>
      <c r="N1" s="260"/>
      <c r="O1" s="262" t="s">
        <v>176</v>
      </c>
    </row>
    <row r="2" spans="1:15" s="4" customFormat="1" ht="17" customHeight="1" x14ac:dyDescent="0.4">
      <c r="A2" s="265"/>
      <c r="B2" s="259"/>
      <c r="C2" s="268"/>
      <c r="D2" s="259"/>
      <c r="E2" s="259"/>
      <c r="F2" s="259"/>
      <c r="G2" s="259"/>
      <c r="H2" s="259"/>
      <c r="I2" s="251"/>
      <c r="J2" s="259"/>
      <c r="K2" s="259"/>
      <c r="L2" s="7" t="s">
        <v>233</v>
      </c>
      <c r="M2" s="251" t="s">
        <v>234</v>
      </c>
      <c r="N2" s="251" t="s">
        <v>235</v>
      </c>
      <c r="O2" s="263"/>
    </row>
    <row r="3" spans="1:15" s="4" customFormat="1" ht="17" customHeight="1" x14ac:dyDescent="0.4">
      <c r="A3" s="265"/>
      <c r="B3" s="259"/>
      <c r="C3" s="269"/>
      <c r="D3" s="259"/>
      <c r="E3" s="259"/>
      <c r="F3" s="259"/>
      <c r="G3" s="259"/>
      <c r="H3" s="259"/>
      <c r="I3" s="251"/>
      <c r="J3" s="259"/>
      <c r="K3" s="259"/>
      <c r="L3" s="147" t="s">
        <v>236</v>
      </c>
      <c r="M3" s="251"/>
      <c r="N3" s="251"/>
      <c r="O3" s="263"/>
    </row>
    <row r="4" spans="1:15" s="4" customFormat="1" x14ac:dyDescent="0.4">
      <c r="A4" s="151"/>
      <c r="B4" s="150"/>
      <c r="C4" s="156"/>
      <c r="D4" s="150"/>
      <c r="E4" s="150"/>
      <c r="F4" s="150"/>
      <c r="G4" s="150"/>
      <c r="H4" s="150"/>
      <c r="I4" s="149"/>
      <c r="J4" s="150"/>
      <c r="K4" s="150"/>
      <c r="L4" s="150"/>
      <c r="M4" s="149"/>
      <c r="N4" s="149"/>
      <c r="O4" s="153"/>
    </row>
    <row r="5" spans="1:15" s="4" customFormat="1" x14ac:dyDescent="0.4">
      <c r="A5" s="151"/>
      <c r="B5" s="150"/>
      <c r="C5" s="156"/>
      <c r="D5" s="150"/>
      <c r="E5" s="150"/>
      <c r="F5" s="150"/>
      <c r="G5" s="150"/>
      <c r="H5" s="150"/>
      <c r="I5" s="149"/>
      <c r="J5" s="150"/>
      <c r="K5" s="150"/>
      <c r="L5" s="150"/>
      <c r="M5" s="149"/>
      <c r="N5" s="149"/>
      <c r="O5" s="153"/>
    </row>
    <row r="6" spans="1:15" s="4" customFormat="1" x14ac:dyDescent="0.4">
      <c r="A6" s="151"/>
      <c r="B6" s="150"/>
      <c r="C6" s="156"/>
      <c r="D6" s="150"/>
      <c r="E6" s="150"/>
      <c r="F6" s="150"/>
      <c r="G6" s="150"/>
      <c r="H6" s="150"/>
      <c r="I6" s="149"/>
      <c r="J6" s="150"/>
      <c r="K6" s="150"/>
      <c r="L6" s="150"/>
      <c r="M6" s="149"/>
      <c r="N6" s="149"/>
      <c r="O6" s="153"/>
    </row>
    <row r="7" spans="1:15" s="4" customFormat="1" x14ac:dyDescent="0.4">
      <c r="A7" s="151"/>
      <c r="B7" s="150"/>
      <c r="C7" s="156"/>
      <c r="D7" s="150"/>
      <c r="E7" s="150"/>
      <c r="F7" s="150"/>
      <c r="G7" s="150"/>
      <c r="H7" s="150"/>
      <c r="I7" s="149"/>
      <c r="J7" s="150"/>
      <c r="K7" s="150"/>
      <c r="L7" s="150"/>
      <c r="M7" s="149"/>
      <c r="N7" s="149"/>
      <c r="O7" s="153"/>
    </row>
    <row r="8" spans="1:15" s="4" customFormat="1" x14ac:dyDescent="0.4">
      <c r="A8" s="151"/>
      <c r="B8" s="150"/>
      <c r="C8" s="156"/>
      <c r="D8" s="150"/>
      <c r="E8" s="150"/>
      <c r="F8" s="150"/>
      <c r="G8" s="150"/>
      <c r="H8" s="150"/>
      <c r="I8" s="149"/>
      <c r="J8" s="150"/>
      <c r="K8" s="150"/>
      <c r="L8" s="150"/>
      <c r="M8" s="149"/>
      <c r="N8" s="149"/>
      <c r="O8" s="153"/>
    </row>
    <row r="9" spans="1:15" s="4" customFormat="1" x14ac:dyDescent="0.4">
      <c r="A9" s="151"/>
      <c r="B9" s="150"/>
      <c r="C9" s="156"/>
      <c r="D9" s="150"/>
      <c r="E9" s="150"/>
      <c r="F9" s="150"/>
      <c r="G9" s="150"/>
      <c r="H9" s="150"/>
      <c r="I9" s="149"/>
      <c r="J9" s="150"/>
      <c r="K9" s="150"/>
      <c r="L9" s="150"/>
      <c r="M9" s="149"/>
      <c r="N9" s="149"/>
      <c r="O9" s="153"/>
    </row>
    <row r="10" spans="1:15" s="4" customFormat="1" x14ac:dyDescent="0.4">
      <c r="A10" s="151"/>
      <c r="B10" s="150"/>
      <c r="C10" s="156"/>
      <c r="D10" s="150"/>
      <c r="E10" s="150"/>
      <c r="F10" s="150"/>
      <c r="G10" s="150"/>
      <c r="H10" s="150"/>
      <c r="I10" s="149"/>
      <c r="J10" s="150"/>
      <c r="K10" s="150"/>
      <c r="L10" s="150"/>
      <c r="M10" s="149"/>
      <c r="N10" s="149"/>
      <c r="O10" s="153"/>
    </row>
    <row r="11" spans="1:15" s="4" customFormat="1" x14ac:dyDescent="0.4">
      <c r="A11" s="151"/>
      <c r="B11" s="150"/>
      <c r="C11" s="156"/>
      <c r="D11" s="150"/>
      <c r="E11" s="150"/>
      <c r="F11" s="150"/>
      <c r="G11" s="150"/>
      <c r="H11" s="150"/>
      <c r="I11" s="149"/>
      <c r="J11" s="150"/>
      <c r="K11" s="150"/>
      <c r="L11" s="150"/>
      <c r="M11" s="149"/>
      <c r="N11" s="149"/>
      <c r="O11" s="153"/>
    </row>
    <row r="12" spans="1:15" s="4" customFormat="1" x14ac:dyDescent="0.4">
      <c r="A12" s="151"/>
      <c r="B12" s="150"/>
      <c r="C12" s="156"/>
      <c r="D12" s="150"/>
      <c r="E12" s="150"/>
      <c r="F12" s="150"/>
      <c r="G12" s="150"/>
      <c r="H12" s="150"/>
      <c r="I12" s="149"/>
      <c r="J12" s="150"/>
      <c r="K12" s="150"/>
      <c r="L12" s="150"/>
      <c r="M12" s="149"/>
      <c r="N12" s="149"/>
      <c r="O12" s="153"/>
    </row>
    <row r="13" spans="1:15" s="4" customFormat="1" ht="16" thickBot="1" x14ac:dyDescent="0.45">
      <c r="A13" s="131"/>
      <c r="B13" s="150"/>
      <c r="C13" s="155"/>
      <c r="D13" s="132"/>
      <c r="E13" s="132"/>
      <c r="F13" s="132"/>
      <c r="G13" s="132"/>
      <c r="H13" s="132"/>
      <c r="I13" s="133"/>
      <c r="J13" s="132"/>
      <c r="K13" s="132"/>
      <c r="L13" s="150"/>
      <c r="M13" s="133"/>
      <c r="N13" s="133"/>
      <c r="O13" s="134"/>
    </row>
    <row r="14" spans="1:15" s="1" customFormat="1" ht="17.5" thickBot="1" x14ac:dyDescent="0.45">
      <c r="A14" s="255" t="s">
        <v>85</v>
      </c>
      <c r="B14" s="256"/>
      <c r="C14" s="256"/>
      <c r="D14" s="257"/>
      <c r="E14" s="123">
        <f>SUM(E4:E13)</f>
        <v>0</v>
      </c>
      <c r="F14" s="124"/>
      <c r="G14" s="125"/>
      <c r="H14" s="125"/>
      <c r="I14" s="125"/>
      <c r="J14" s="125"/>
      <c r="K14" s="125"/>
      <c r="L14" s="126"/>
      <c r="M14" s="123">
        <f>SUM(M4:M13)</f>
        <v>0</v>
      </c>
      <c r="N14" s="123">
        <f>SUM(N4:N13)</f>
        <v>0</v>
      </c>
      <c r="O14" s="127"/>
    </row>
    <row r="16" spans="1:15" s="157" customFormat="1" ht="22" customHeight="1" x14ac:dyDescent="0.4">
      <c r="A16" s="88" t="s">
        <v>14</v>
      </c>
      <c r="B16" s="266" t="s">
        <v>87</v>
      </c>
      <c r="C16" s="266"/>
      <c r="D16" s="266"/>
      <c r="E16" s="266"/>
      <c r="F16" s="266"/>
      <c r="G16" s="266"/>
      <c r="H16" s="266"/>
      <c r="I16" s="266"/>
      <c r="J16" s="266"/>
      <c r="K16" s="266"/>
      <c r="L16" s="266"/>
      <c r="M16" s="266"/>
      <c r="N16" s="266"/>
      <c r="O16" s="266"/>
    </row>
    <row r="17" spans="1:15" s="89" customFormat="1" ht="22" customHeight="1" x14ac:dyDescent="0.4">
      <c r="A17" s="88" t="s">
        <v>15</v>
      </c>
      <c r="B17" s="266" t="s">
        <v>31</v>
      </c>
      <c r="C17" s="266"/>
      <c r="D17" s="266"/>
      <c r="E17" s="266"/>
      <c r="F17" s="266"/>
      <c r="G17" s="266"/>
      <c r="H17" s="266"/>
      <c r="I17" s="266"/>
      <c r="J17" s="266"/>
      <c r="K17" s="266"/>
      <c r="L17" s="266"/>
      <c r="M17" s="266"/>
      <c r="N17" s="266"/>
      <c r="O17" s="266"/>
    </row>
    <row r="18" spans="1:15" s="89" customFormat="1" ht="22" customHeight="1" x14ac:dyDescent="0.4">
      <c r="A18" s="88" t="s">
        <v>16</v>
      </c>
      <c r="B18" s="266" t="s">
        <v>237</v>
      </c>
      <c r="C18" s="266"/>
      <c r="D18" s="266"/>
      <c r="E18" s="266"/>
      <c r="F18" s="266"/>
      <c r="G18" s="266"/>
      <c r="H18" s="266"/>
      <c r="I18" s="266"/>
      <c r="J18" s="266"/>
      <c r="K18" s="266"/>
      <c r="L18" s="266"/>
      <c r="M18" s="266"/>
      <c r="N18" s="266"/>
      <c r="O18" s="266"/>
    </row>
  </sheetData>
  <mergeCells count="19">
    <mergeCell ref="B18:O18"/>
    <mergeCell ref="B1:B3"/>
    <mergeCell ref="C1:C3"/>
    <mergeCell ref="B17:O17"/>
    <mergeCell ref="N2:N3"/>
    <mergeCell ref="F1:F3"/>
    <mergeCell ref="B16:O16"/>
    <mergeCell ref="E1:E3"/>
    <mergeCell ref="I1:I3"/>
    <mergeCell ref="J1:J3"/>
    <mergeCell ref="O1:O3"/>
    <mergeCell ref="M1:N1"/>
    <mergeCell ref="M2:M3"/>
    <mergeCell ref="K1:K3"/>
    <mergeCell ref="A14:D14"/>
    <mergeCell ref="G1:G3"/>
    <mergeCell ref="H1:H3"/>
    <mergeCell ref="D1:D3"/>
    <mergeCell ref="A1:A3"/>
  </mergeCells>
  <phoneticPr fontId="2" type="noConversion"/>
  <dataValidations count="2">
    <dataValidation type="list" allowBlank="1" showInputMessage="1" showErrorMessage="1" prompt="請由下拉式選單中選取" sqref="B4:B13" xr:uid="{00000000-0002-0000-0400-000000000000}">
      <formula1>"中文圖書,外文圖書,中文期刊,外文期刊,視聽資料,電子書,電子期刊,電子資料庫"</formula1>
    </dataValidation>
    <dataValidation type="list" allowBlank="1" showInputMessage="1" showErrorMessage="1" prompt="如有上述情形，請選取" sqref="L4:L13" xr:uid="{00000000-0002-0000-0400-000001000000}">
      <formula1>$L$1:$L$2</formula1>
    </dataValidation>
  </dataValidations>
  <printOptions horizontalCentered="1"/>
  <pageMargins left="0.39370078740157483" right="0.39370078740157483" top="0.9055118110236221" bottom="0.98425196850393704" header="0.51181102362204722" footer="0.51181102362204722"/>
  <pageSetup paperSize="9" scale="78" orientation="landscape" errors="blank" r:id="rId1"/>
  <headerFooter alignWithMargins="0">
    <oddHeader>&amp;L&amp;14&amp;A&amp;C&amp;"Arial,標準"&amp;14 &amp;U114&amp;"新細明體,標準"年度&amp;U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3">
    <tabColor rgb="FFFFC000"/>
    <pageSetUpPr fitToPage="1"/>
  </sheetPr>
  <dimension ref="A1:T19"/>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5" width="11.6328125" style="1" bestFit="1" customWidth="1"/>
    <col min="16" max="17" width="11.6328125" style="1" customWidth="1"/>
    <col min="18" max="19" width="10.6328125" style="1" customWidth="1"/>
    <col min="20" max="20" width="8.08984375" style="1" customWidth="1"/>
    <col min="21" max="16384" width="9" style="1"/>
  </cols>
  <sheetData>
    <row r="1" spans="1:20" s="4" customFormat="1" ht="17" customHeight="1" x14ac:dyDescent="0.4">
      <c r="A1" s="264" t="s">
        <v>215</v>
      </c>
      <c r="B1" s="258" t="s">
        <v>216</v>
      </c>
      <c r="C1" s="258" t="s">
        <v>217</v>
      </c>
      <c r="D1" s="260" t="s">
        <v>218</v>
      </c>
      <c r="E1" s="260" t="s">
        <v>219</v>
      </c>
      <c r="F1" s="258" t="s">
        <v>220</v>
      </c>
      <c r="G1" s="258" t="s">
        <v>221</v>
      </c>
      <c r="H1" s="258" t="s">
        <v>222</v>
      </c>
      <c r="I1" s="258" t="s">
        <v>223</v>
      </c>
      <c r="J1" s="258" t="s">
        <v>224</v>
      </c>
      <c r="K1" s="258" t="s">
        <v>225</v>
      </c>
      <c r="L1" s="258" t="s">
        <v>309</v>
      </c>
      <c r="M1" s="258" t="s">
        <v>227</v>
      </c>
      <c r="N1" s="260" t="s">
        <v>228</v>
      </c>
      <c r="O1" s="260" t="s">
        <v>229</v>
      </c>
      <c r="P1" s="260" t="s">
        <v>230</v>
      </c>
      <c r="Q1" s="154" t="s">
        <v>231</v>
      </c>
      <c r="R1" s="260" t="s">
        <v>232</v>
      </c>
      <c r="S1" s="260"/>
      <c r="T1" s="262" t="s">
        <v>176</v>
      </c>
    </row>
    <row r="2" spans="1:20" s="4" customFormat="1" ht="17" customHeight="1" x14ac:dyDescent="0.4">
      <c r="A2" s="265"/>
      <c r="B2" s="259"/>
      <c r="C2" s="259"/>
      <c r="D2" s="259"/>
      <c r="E2" s="259"/>
      <c r="F2" s="259"/>
      <c r="G2" s="259"/>
      <c r="H2" s="259"/>
      <c r="I2" s="259"/>
      <c r="J2" s="259"/>
      <c r="K2" s="259"/>
      <c r="L2" s="259"/>
      <c r="M2" s="259"/>
      <c r="N2" s="251"/>
      <c r="O2" s="259"/>
      <c r="P2" s="259"/>
      <c r="Q2" s="7" t="s">
        <v>233</v>
      </c>
      <c r="R2" s="251" t="s">
        <v>234</v>
      </c>
      <c r="S2" s="251" t="s">
        <v>235</v>
      </c>
      <c r="T2" s="263"/>
    </row>
    <row r="3" spans="1:20" s="5" customFormat="1" ht="17" customHeight="1" x14ac:dyDescent="0.4">
      <c r="A3" s="265"/>
      <c r="B3" s="259"/>
      <c r="C3" s="259"/>
      <c r="D3" s="259"/>
      <c r="E3" s="259"/>
      <c r="F3" s="259"/>
      <c r="G3" s="259"/>
      <c r="H3" s="259"/>
      <c r="I3" s="259"/>
      <c r="J3" s="259"/>
      <c r="K3" s="259"/>
      <c r="L3" s="259"/>
      <c r="M3" s="259"/>
      <c r="N3" s="251"/>
      <c r="O3" s="259"/>
      <c r="P3" s="259"/>
      <c r="Q3" s="147" t="s">
        <v>236</v>
      </c>
      <c r="R3" s="251"/>
      <c r="S3" s="251"/>
      <c r="T3" s="263"/>
    </row>
    <row r="4" spans="1:20" ht="15.75" customHeight="1" x14ac:dyDescent="0.4">
      <c r="A4" s="151"/>
      <c r="B4" s="53"/>
      <c r="C4" s="53"/>
      <c r="D4" s="53"/>
      <c r="E4" s="53"/>
      <c r="F4" s="53"/>
      <c r="G4" s="150"/>
      <c r="H4" s="150"/>
      <c r="I4" s="64"/>
      <c r="J4" s="64"/>
      <c r="K4" s="53"/>
      <c r="L4" s="53"/>
      <c r="M4" s="150"/>
      <c r="N4" s="53"/>
      <c r="O4" s="150"/>
      <c r="P4" s="150"/>
      <c r="Q4" s="150"/>
      <c r="R4" s="64"/>
      <c r="S4" s="64"/>
      <c r="T4" s="59"/>
    </row>
    <row r="5" spans="1:20" x14ac:dyDescent="0.4">
      <c r="A5" s="151"/>
      <c r="B5" s="53"/>
      <c r="C5" s="53"/>
      <c r="D5" s="53"/>
      <c r="E5" s="53"/>
      <c r="F5" s="53"/>
      <c r="G5" s="150"/>
      <c r="H5" s="150"/>
      <c r="I5" s="64"/>
      <c r="J5" s="64"/>
      <c r="K5" s="53"/>
      <c r="L5" s="53"/>
      <c r="M5" s="150"/>
      <c r="N5" s="53"/>
      <c r="O5" s="150"/>
      <c r="P5" s="150"/>
      <c r="Q5" s="150"/>
      <c r="R5" s="64"/>
      <c r="S5" s="64"/>
      <c r="T5" s="59"/>
    </row>
    <row r="6" spans="1:20" x14ac:dyDescent="0.4">
      <c r="A6" s="151"/>
      <c r="B6" s="53"/>
      <c r="C6" s="53"/>
      <c r="D6" s="53"/>
      <c r="E6" s="53"/>
      <c r="F6" s="53"/>
      <c r="G6" s="150"/>
      <c r="H6" s="150"/>
      <c r="I6" s="64"/>
      <c r="J6" s="64"/>
      <c r="K6" s="53"/>
      <c r="L6" s="53"/>
      <c r="M6" s="150"/>
      <c r="N6" s="53"/>
      <c r="O6" s="150"/>
      <c r="P6" s="150"/>
      <c r="Q6" s="150"/>
      <c r="R6" s="64"/>
      <c r="S6" s="64"/>
      <c r="T6" s="59"/>
    </row>
    <row r="7" spans="1:20" ht="15.75" customHeight="1" x14ac:dyDescent="0.4">
      <c r="A7" s="151"/>
      <c r="B7" s="53"/>
      <c r="C7" s="53"/>
      <c r="D7" s="53"/>
      <c r="E7" s="53"/>
      <c r="F7" s="53"/>
      <c r="G7" s="150"/>
      <c r="H7" s="150"/>
      <c r="I7" s="64"/>
      <c r="J7" s="64"/>
      <c r="K7" s="53"/>
      <c r="L7" s="53"/>
      <c r="M7" s="150"/>
      <c r="N7" s="53"/>
      <c r="O7" s="150"/>
      <c r="P7" s="150"/>
      <c r="Q7" s="150"/>
      <c r="R7" s="64"/>
      <c r="S7" s="64"/>
      <c r="T7" s="59"/>
    </row>
    <row r="8" spans="1:20" x14ac:dyDescent="0.4">
      <c r="A8" s="151"/>
      <c r="B8" s="53"/>
      <c r="C8" s="53"/>
      <c r="D8" s="53"/>
      <c r="E8" s="53"/>
      <c r="F8" s="53"/>
      <c r="G8" s="150"/>
      <c r="H8" s="150"/>
      <c r="I8" s="64"/>
      <c r="J8" s="64"/>
      <c r="K8" s="53"/>
      <c r="L8" s="53"/>
      <c r="M8" s="150"/>
      <c r="N8" s="53"/>
      <c r="O8" s="150"/>
      <c r="P8" s="150"/>
      <c r="Q8" s="150"/>
      <c r="R8" s="64"/>
      <c r="S8" s="64"/>
      <c r="T8" s="59"/>
    </row>
    <row r="9" spans="1:20" x14ac:dyDescent="0.4">
      <c r="A9" s="151"/>
      <c r="B9" s="53"/>
      <c r="C9" s="53"/>
      <c r="D9" s="53"/>
      <c r="E9" s="53"/>
      <c r="F9" s="53"/>
      <c r="G9" s="150"/>
      <c r="H9" s="150"/>
      <c r="I9" s="64"/>
      <c r="J9" s="64"/>
      <c r="K9" s="53"/>
      <c r="L9" s="53"/>
      <c r="M9" s="150"/>
      <c r="N9" s="53"/>
      <c r="O9" s="150"/>
      <c r="P9" s="150"/>
      <c r="Q9" s="150"/>
      <c r="R9" s="64"/>
      <c r="S9" s="64"/>
      <c r="T9" s="59"/>
    </row>
    <row r="10" spans="1:20" x14ac:dyDescent="0.4">
      <c r="A10" s="151"/>
      <c r="B10" s="53"/>
      <c r="C10" s="53"/>
      <c r="D10" s="53"/>
      <c r="E10" s="53"/>
      <c r="F10" s="53"/>
      <c r="G10" s="150"/>
      <c r="H10" s="150"/>
      <c r="I10" s="64"/>
      <c r="J10" s="64"/>
      <c r="K10" s="53"/>
      <c r="L10" s="53"/>
      <c r="M10" s="150"/>
      <c r="N10" s="53"/>
      <c r="O10" s="150"/>
      <c r="P10" s="150"/>
      <c r="Q10" s="150"/>
      <c r="R10" s="64"/>
      <c r="S10" s="64"/>
      <c r="T10" s="59"/>
    </row>
    <row r="11" spans="1:20" x14ac:dyDescent="0.4">
      <c r="A11" s="151"/>
      <c r="B11" s="53"/>
      <c r="C11" s="53"/>
      <c r="D11" s="53"/>
      <c r="E11" s="53"/>
      <c r="F11" s="53"/>
      <c r="G11" s="150"/>
      <c r="H11" s="150"/>
      <c r="I11" s="64"/>
      <c r="J11" s="64"/>
      <c r="K11" s="53"/>
      <c r="L11" s="53"/>
      <c r="M11" s="150"/>
      <c r="N11" s="53"/>
      <c r="O11" s="150"/>
      <c r="P11" s="150"/>
      <c r="Q11" s="150"/>
      <c r="R11" s="64"/>
      <c r="S11" s="64"/>
      <c r="T11" s="59"/>
    </row>
    <row r="12" spans="1:20" x14ac:dyDescent="0.4">
      <c r="A12" s="151"/>
      <c r="B12" s="53"/>
      <c r="C12" s="53"/>
      <c r="D12" s="53"/>
      <c r="E12" s="53"/>
      <c r="F12" s="53"/>
      <c r="G12" s="150"/>
      <c r="H12" s="150"/>
      <c r="I12" s="64"/>
      <c r="J12" s="64"/>
      <c r="K12" s="53"/>
      <c r="L12" s="53"/>
      <c r="M12" s="150"/>
      <c r="N12" s="53"/>
      <c r="O12" s="150"/>
      <c r="P12" s="150"/>
      <c r="Q12" s="150"/>
      <c r="R12" s="64"/>
      <c r="S12" s="64"/>
      <c r="T12" s="59"/>
    </row>
    <row r="13" spans="1:20" ht="16" thickBot="1" x14ac:dyDescent="0.45">
      <c r="A13" s="48"/>
      <c r="B13" s="60"/>
      <c r="C13" s="60"/>
      <c r="D13" s="60"/>
      <c r="E13" s="60"/>
      <c r="F13" s="60"/>
      <c r="G13" s="6"/>
      <c r="H13" s="6"/>
      <c r="I13" s="65"/>
      <c r="J13" s="65"/>
      <c r="K13" s="60"/>
      <c r="L13" s="60"/>
      <c r="M13" s="6"/>
      <c r="N13" s="60"/>
      <c r="O13" s="6"/>
      <c r="P13" s="6"/>
      <c r="Q13" s="6"/>
      <c r="R13" s="65"/>
      <c r="S13" s="65"/>
      <c r="T13" s="61"/>
    </row>
    <row r="14" spans="1:20" ht="17.5" thickBot="1" x14ac:dyDescent="0.45">
      <c r="A14" s="255" t="s">
        <v>85</v>
      </c>
      <c r="B14" s="256"/>
      <c r="C14" s="256"/>
      <c r="D14" s="256"/>
      <c r="E14" s="256"/>
      <c r="F14" s="256"/>
      <c r="G14" s="256"/>
      <c r="H14" s="256"/>
      <c r="I14" s="257"/>
      <c r="J14" s="123">
        <f>SUM(J4:J13)</f>
        <v>0</v>
      </c>
      <c r="K14" s="125"/>
      <c r="L14" s="125"/>
      <c r="M14" s="125"/>
      <c r="N14" s="125"/>
      <c r="O14" s="125"/>
      <c r="P14" s="125"/>
      <c r="Q14" s="125"/>
      <c r="R14" s="123">
        <f>SUM(R4:R13)</f>
        <v>0</v>
      </c>
      <c r="S14" s="123">
        <f>SUM(S4:S13)</f>
        <v>0</v>
      </c>
      <c r="T14" s="127"/>
    </row>
    <row r="16" spans="1:20" s="89" customFormat="1" ht="22" customHeight="1" x14ac:dyDescent="0.4">
      <c r="A16" s="88" t="s">
        <v>14</v>
      </c>
      <c r="B16" s="210" t="s">
        <v>30</v>
      </c>
      <c r="C16" s="261"/>
      <c r="D16" s="261"/>
      <c r="E16" s="261"/>
      <c r="F16" s="261"/>
      <c r="G16" s="261"/>
      <c r="H16" s="261"/>
      <c r="I16" s="261"/>
      <c r="J16" s="261"/>
      <c r="K16" s="261"/>
      <c r="L16" s="261"/>
      <c r="M16" s="261"/>
      <c r="N16" s="261"/>
      <c r="O16" s="261"/>
      <c r="P16" s="261"/>
      <c r="Q16" s="261"/>
      <c r="R16" s="261"/>
      <c r="S16" s="261"/>
      <c r="T16" s="261"/>
    </row>
    <row r="17" spans="1:20" s="157" customFormat="1" ht="22" customHeight="1" x14ac:dyDescent="0.4">
      <c r="A17" s="88" t="s">
        <v>86</v>
      </c>
      <c r="B17" s="210" t="s">
        <v>87</v>
      </c>
      <c r="C17" s="261"/>
      <c r="D17" s="261"/>
      <c r="E17" s="261"/>
      <c r="F17" s="261"/>
      <c r="G17" s="261"/>
      <c r="H17" s="261"/>
      <c r="I17" s="261"/>
      <c r="J17" s="261"/>
      <c r="K17" s="261"/>
      <c r="L17" s="261"/>
      <c r="M17" s="261"/>
      <c r="N17" s="261"/>
      <c r="O17" s="261"/>
      <c r="P17" s="261"/>
      <c r="Q17" s="261"/>
      <c r="R17" s="261"/>
      <c r="S17" s="261"/>
      <c r="T17" s="261"/>
    </row>
    <row r="18" spans="1:20" s="89" customFormat="1" ht="22" customHeight="1" x14ac:dyDescent="0.4">
      <c r="A18" s="88" t="s">
        <v>27</v>
      </c>
      <c r="B18" s="210" t="s">
        <v>31</v>
      </c>
      <c r="C18" s="261"/>
      <c r="D18" s="261"/>
      <c r="E18" s="261"/>
      <c r="F18" s="261"/>
      <c r="G18" s="261"/>
      <c r="H18" s="261"/>
      <c r="I18" s="261"/>
      <c r="J18" s="261"/>
      <c r="K18" s="261"/>
      <c r="L18" s="261"/>
      <c r="M18" s="261"/>
      <c r="N18" s="261"/>
      <c r="O18" s="261"/>
      <c r="P18" s="261"/>
      <c r="Q18" s="261"/>
      <c r="R18" s="261"/>
      <c r="S18" s="261"/>
      <c r="T18" s="261"/>
    </row>
    <row r="19" spans="1:20" s="89" customFormat="1" ht="22" customHeight="1" x14ac:dyDescent="0.4">
      <c r="A19" s="88" t="s">
        <v>214</v>
      </c>
      <c r="B19" s="210" t="s">
        <v>237</v>
      </c>
      <c r="C19" s="261"/>
      <c r="D19" s="261"/>
      <c r="E19" s="261"/>
      <c r="F19" s="261"/>
      <c r="G19" s="261"/>
      <c r="H19" s="261"/>
      <c r="I19" s="261"/>
      <c r="J19" s="261"/>
      <c r="K19" s="261"/>
      <c r="L19" s="261"/>
      <c r="M19" s="261"/>
      <c r="N19" s="261"/>
      <c r="O19" s="261"/>
      <c r="P19" s="261"/>
      <c r="Q19" s="261"/>
      <c r="R19" s="261"/>
      <c r="S19" s="261"/>
      <c r="T19" s="261"/>
    </row>
  </sheetData>
  <mergeCells count="25">
    <mergeCell ref="S2:S3"/>
    <mergeCell ref="A14:I14"/>
    <mergeCell ref="I1:I3"/>
    <mergeCell ref="O1:O3"/>
    <mergeCell ref="L1:L3"/>
    <mergeCell ref="A1:A3"/>
    <mergeCell ref="K1:K3"/>
    <mergeCell ref="E1:E3"/>
    <mergeCell ref="F1:F3"/>
    <mergeCell ref="B19:T19"/>
    <mergeCell ref="B17:T17"/>
    <mergeCell ref="B18:T18"/>
    <mergeCell ref="B16:T16"/>
    <mergeCell ref="B1:B3"/>
    <mergeCell ref="P1:P3"/>
    <mergeCell ref="D1:D3"/>
    <mergeCell ref="G1:G3"/>
    <mergeCell ref="R1:S1"/>
    <mergeCell ref="J1:J3"/>
    <mergeCell ref="M1:M3"/>
    <mergeCell ref="N1:N3"/>
    <mergeCell ref="C1:C3"/>
    <mergeCell ref="H1:H3"/>
    <mergeCell ref="T1:T3"/>
    <mergeCell ref="R2:R3"/>
  </mergeCells>
  <phoneticPr fontId="2" type="noConversion"/>
  <dataValidations count="1">
    <dataValidation type="list" allowBlank="1" showInputMessage="1" showErrorMessage="1" prompt="如有上述情形，請選取" sqref="Q4:Q13" xr:uid="{00000000-0002-0000-0500-000000000000}">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errors="blank" r:id="rId1"/>
  <headerFooter alignWithMargins="0">
    <oddHeader>&amp;L&amp;14&amp;A&amp;C&amp;"Arial,標準"&amp;14 &amp;U114&amp;"新細明體,標準"年度&amp;U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C000"/>
    <pageSetUpPr fitToPage="1"/>
  </sheetPr>
  <dimension ref="A1:U20"/>
  <sheetViews>
    <sheetView zoomScale="85" zoomScaleNormal="85"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x14ac:dyDescent="0.4"/>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5" width="12.36328125" style="1" customWidth="1"/>
    <col min="16" max="17" width="11.6328125" style="1" customWidth="1"/>
    <col min="18" max="18" width="11.6328125" style="58" customWidth="1"/>
    <col min="19" max="20" width="10.6328125" style="58" customWidth="1"/>
    <col min="21" max="21" width="8.08984375" style="1" customWidth="1"/>
    <col min="22" max="16384" width="9" style="1"/>
  </cols>
  <sheetData>
    <row r="1" spans="1:21" s="4" customFormat="1" ht="17" customHeight="1" x14ac:dyDescent="0.4">
      <c r="A1" s="264" t="s">
        <v>367</v>
      </c>
      <c r="B1" s="260" t="s">
        <v>368</v>
      </c>
      <c r="C1" s="258" t="s">
        <v>369</v>
      </c>
      <c r="D1" s="258" t="s">
        <v>370</v>
      </c>
      <c r="E1" s="260" t="s">
        <v>371</v>
      </c>
      <c r="F1" s="260" t="s">
        <v>372</v>
      </c>
      <c r="G1" s="258" t="s">
        <v>373</v>
      </c>
      <c r="H1" s="258" t="s">
        <v>374</v>
      </c>
      <c r="I1" s="258" t="s">
        <v>375</v>
      </c>
      <c r="J1" s="258" t="s">
        <v>376</v>
      </c>
      <c r="K1" s="258" t="s">
        <v>377</v>
      </c>
      <c r="L1" s="258" t="s">
        <v>378</v>
      </c>
      <c r="M1" s="258" t="s">
        <v>379</v>
      </c>
      <c r="N1" s="258" t="s">
        <v>380</v>
      </c>
      <c r="O1" s="260" t="s">
        <v>381</v>
      </c>
      <c r="P1" s="260" t="s">
        <v>382</v>
      </c>
      <c r="Q1" s="260" t="s">
        <v>383</v>
      </c>
      <c r="R1" s="128" t="s">
        <v>384</v>
      </c>
      <c r="S1" s="260" t="s">
        <v>385</v>
      </c>
      <c r="T1" s="260"/>
      <c r="U1" s="271" t="s">
        <v>386</v>
      </c>
    </row>
    <row r="2" spans="1:21" s="4" customFormat="1" ht="17" customHeight="1" x14ac:dyDescent="0.4">
      <c r="A2" s="265"/>
      <c r="B2" s="251"/>
      <c r="C2" s="259"/>
      <c r="D2" s="259"/>
      <c r="E2" s="259"/>
      <c r="F2" s="259"/>
      <c r="G2" s="259"/>
      <c r="H2" s="259"/>
      <c r="I2" s="259"/>
      <c r="J2" s="259"/>
      <c r="K2" s="259"/>
      <c r="L2" s="259"/>
      <c r="M2" s="259"/>
      <c r="N2" s="259"/>
      <c r="O2" s="251"/>
      <c r="P2" s="259"/>
      <c r="Q2" s="259"/>
      <c r="R2" s="129" t="s">
        <v>387</v>
      </c>
      <c r="S2" s="251" t="s">
        <v>388</v>
      </c>
      <c r="T2" s="251" t="s">
        <v>389</v>
      </c>
      <c r="U2" s="263"/>
    </row>
    <row r="3" spans="1:21" s="5" customFormat="1" ht="17" customHeight="1" x14ac:dyDescent="0.4">
      <c r="A3" s="265"/>
      <c r="B3" s="251"/>
      <c r="C3" s="259"/>
      <c r="D3" s="259"/>
      <c r="E3" s="259"/>
      <c r="F3" s="259"/>
      <c r="G3" s="259"/>
      <c r="H3" s="259"/>
      <c r="I3" s="259"/>
      <c r="J3" s="259"/>
      <c r="K3" s="259"/>
      <c r="L3" s="259"/>
      <c r="M3" s="259"/>
      <c r="N3" s="259"/>
      <c r="O3" s="251"/>
      <c r="P3" s="259"/>
      <c r="Q3" s="259"/>
      <c r="R3" s="130" t="s">
        <v>390</v>
      </c>
      <c r="S3" s="251"/>
      <c r="T3" s="251"/>
      <c r="U3" s="263"/>
    </row>
    <row r="4" spans="1:21" x14ac:dyDescent="0.4">
      <c r="A4" s="151"/>
      <c r="B4" s="62"/>
      <c r="C4" s="53"/>
      <c r="D4" s="53"/>
      <c r="E4" s="53"/>
      <c r="F4" s="53"/>
      <c r="G4" s="53"/>
      <c r="H4" s="150"/>
      <c r="I4" s="150"/>
      <c r="J4" s="64"/>
      <c r="K4" s="64"/>
      <c r="L4" s="53"/>
      <c r="M4" s="53"/>
      <c r="N4" s="150"/>
      <c r="O4" s="54"/>
      <c r="P4" s="150"/>
      <c r="Q4" s="150"/>
      <c r="R4" s="160"/>
      <c r="S4" s="71"/>
      <c r="T4" s="71"/>
      <c r="U4" s="55"/>
    </row>
    <row r="5" spans="1:21" x14ac:dyDescent="0.4">
      <c r="A5" s="151"/>
      <c r="B5" s="62"/>
      <c r="C5" s="53"/>
      <c r="D5" s="53"/>
      <c r="E5" s="53"/>
      <c r="F5" s="53"/>
      <c r="G5" s="53"/>
      <c r="H5" s="150"/>
      <c r="I5" s="150"/>
      <c r="J5" s="64"/>
      <c r="K5" s="64"/>
      <c r="L5" s="53"/>
      <c r="M5" s="53"/>
      <c r="N5" s="150"/>
      <c r="O5" s="54"/>
      <c r="P5" s="150"/>
      <c r="Q5" s="150"/>
      <c r="R5" s="160"/>
      <c r="S5" s="71"/>
      <c r="T5" s="71"/>
      <c r="U5" s="55"/>
    </row>
    <row r="6" spans="1:21" x14ac:dyDescent="0.4">
      <c r="A6" s="151"/>
      <c r="B6" s="62"/>
      <c r="C6" s="53"/>
      <c r="D6" s="53"/>
      <c r="E6" s="53"/>
      <c r="F6" s="53"/>
      <c r="G6" s="53"/>
      <c r="H6" s="150"/>
      <c r="I6" s="150"/>
      <c r="J6" s="64"/>
      <c r="K6" s="64"/>
      <c r="L6" s="53"/>
      <c r="M6" s="53"/>
      <c r="N6" s="150"/>
      <c r="O6" s="54"/>
      <c r="P6" s="150"/>
      <c r="Q6" s="150"/>
      <c r="R6" s="160"/>
      <c r="S6" s="71"/>
      <c r="T6" s="71"/>
      <c r="U6" s="55"/>
    </row>
    <row r="7" spans="1:21" x14ac:dyDescent="0.4">
      <c r="A7" s="151"/>
      <c r="B7" s="62"/>
      <c r="C7" s="53"/>
      <c r="D7" s="53"/>
      <c r="E7" s="53"/>
      <c r="F7" s="53"/>
      <c r="G7" s="53"/>
      <c r="H7" s="150"/>
      <c r="I7" s="150"/>
      <c r="J7" s="64"/>
      <c r="K7" s="64"/>
      <c r="L7" s="53"/>
      <c r="M7" s="53"/>
      <c r="N7" s="150"/>
      <c r="O7" s="54"/>
      <c r="P7" s="150"/>
      <c r="Q7" s="150"/>
      <c r="R7" s="160"/>
      <c r="S7" s="71"/>
      <c r="T7" s="71"/>
      <c r="U7" s="55"/>
    </row>
    <row r="8" spans="1:21" x14ac:dyDescent="0.4">
      <c r="A8" s="151"/>
      <c r="B8" s="62"/>
      <c r="C8" s="53"/>
      <c r="D8" s="53"/>
      <c r="E8" s="53"/>
      <c r="F8" s="53"/>
      <c r="G8" s="53"/>
      <c r="H8" s="150"/>
      <c r="I8" s="150"/>
      <c r="J8" s="64"/>
      <c r="K8" s="64"/>
      <c r="L8" s="53"/>
      <c r="M8" s="53"/>
      <c r="N8" s="150"/>
      <c r="O8" s="54"/>
      <c r="P8" s="150"/>
      <c r="Q8" s="150"/>
      <c r="R8" s="160"/>
      <c r="S8" s="71"/>
      <c r="T8" s="71"/>
      <c r="U8" s="55"/>
    </row>
    <row r="9" spans="1:21" x14ac:dyDescent="0.4">
      <c r="A9" s="151"/>
      <c r="B9" s="62"/>
      <c r="C9" s="53"/>
      <c r="D9" s="53"/>
      <c r="E9" s="53"/>
      <c r="F9" s="53"/>
      <c r="G9" s="53"/>
      <c r="H9" s="150"/>
      <c r="I9" s="150"/>
      <c r="J9" s="64"/>
      <c r="K9" s="64"/>
      <c r="L9" s="53"/>
      <c r="M9" s="53"/>
      <c r="N9" s="150"/>
      <c r="O9" s="54"/>
      <c r="P9" s="150"/>
      <c r="Q9" s="150"/>
      <c r="R9" s="160"/>
      <c r="S9" s="71"/>
      <c r="T9" s="71"/>
      <c r="U9" s="55"/>
    </row>
    <row r="10" spans="1:21" x14ac:dyDescent="0.4">
      <c r="A10" s="151"/>
      <c r="B10" s="62"/>
      <c r="C10" s="53"/>
      <c r="D10" s="53"/>
      <c r="E10" s="53"/>
      <c r="F10" s="53"/>
      <c r="G10" s="53"/>
      <c r="H10" s="150"/>
      <c r="I10" s="150"/>
      <c r="J10" s="64"/>
      <c r="K10" s="64"/>
      <c r="L10" s="53"/>
      <c r="M10" s="53"/>
      <c r="N10" s="150"/>
      <c r="O10" s="54"/>
      <c r="P10" s="150"/>
      <c r="Q10" s="150"/>
      <c r="R10" s="160"/>
      <c r="S10" s="71"/>
      <c r="T10" s="71"/>
      <c r="U10" s="55"/>
    </row>
    <row r="11" spans="1:21" x14ac:dyDescent="0.4">
      <c r="A11" s="151"/>
      <c r="B11" s="62"/>
      <c r="C11" s="53"/>
      <c r="D11" s="53"/>
      <c r="E11" s="53"/>
      <c r="F11" s="53"/>
      <c r="G11" s="53"/>
      <c r="H11" s="150"/>
      <c r="I11" s="150"/>
      <c r="J11" s="64"/>
      <c r="K11" s="64"/>
      <c r="L11" s="53"/>
      <c r="M11" s="53"/>
      <c r="N11" s="150"/>
      <c r="O11" s="54"/>
      <c r="P11" s="150"/>
      <c r="Q11" s="150"/>
      <c r="R11" s="160"/>
      <c r="S11" s="71"/>
      <c r="T11" s="71"/>
      <c r="U11" s="55"/>
    </row>
    <row r="12" spans="1:21" x14ac:dyDescent="0.4">
      <c r="A12" s="151"/>
      <c r="B12" s="62"/>
      <c r="C12" s="53"/>
      <c r="D12" s="53"/>
      <c r="E12" s="53"/>
      <c r="F12" s="53"/>
      <c r="G12" s="53"/>
      <c r="H12" s="150"/>
      <c r="I12" s="150"/>
      <c r="J12" s="64"/>
      <c r="K12" s="64"/>
      <c r="L12" s="53"/>
      <c r="M12" s="53"/>
      <c r="N12" s="150"/>
      <c r="O12" s="53"/>
      <c r="P12" s="150"/>
      <c r="Q12" s="150"/>
      <c r="R12" s="160"/>
      <c r="S12" s="72"/>
      <c r="T12" s="72"/>
      <c r="U12" s="59"/>
    </row>
    <row r="13" spans="1:21" ht="16" thickBot="1" x14ac:dyDescent="0.45">
      <c r="A13" s="48"/>
      <c r="B13" s="62"/>
      <c r="C13" s="60"/>
      <c r="D13" s="60"/>
      <c r="E13" s="60"/>
      <c r="F13" s="60"/>
      <c r="G13" s="60"/>
      <c r="H13" s="6"/>
      <c r="I13" s="6"/>
      <c r="J13" s="65"/>
      <c r="K13" s="65"/>
      <c r="L13" s="60"/>
      <c r="M13" s="60"/>
      <c r="N13" s="6"/>
      <c r="O13" s="60"/>
      <c r="P13" s="6"/>
      <c r="Q13" s="6"/>
      <c r="R13" s="42"/>
      <c r="S13" s="65"/>
      <c r="T13" s="65"/>
      <c r="U13" s="61"/>
    </row>
    <row r="14" spans="1:21" ht="17.5" thickBot="1" x14ac:dyDescent="0.45">
      <c r="A14" s="255" t="s">
        <v>85</v>
      </c>
      <c r="B14" s="256"/>
      <c r="C14" s="256"/>
      <c r="D14" s="256"/>
      <c r="E14" s="256"/>
      <c r="F14" s="256"/>
      <c r="G14" s="256"/>
      <c r="H14" s="256"/>
      <c r="I14" s="256"/>
      <c r="J14" s="257"/>
      <c r="K14" s="123">
        <f>SUM(K4:K13)</f>
        <v>0</v>
      </c>
      <c r="L14" s="124"/>
      <c r="M14" s="125"/>
      <c r="N14" s="125"/>
      <c r="O14" s="125"/>
      <c r="P14" s="125"/>
      <c r="Q14" s="125"/>
      <c r="R14" s="126"/>
      <c r="S14" s="123">
        <f>SUM(S4:S13)</f>
        <v>0</v>
      </c>
      <c r="T14" s="123">
        <f>SUM(T4:T13)</f>
        <v>0</v>
      </c>
      <c r="U14" s="127"/>
    </row>
    <row r="16" spans="1:21" s="89" customFormat="1" ht="22" customHeight="1" x14ac:dyDescent="0.4">
      <c r="A16" s="88" t="s">
        <v>14</v>
      </c>
      <c r="B16" s="270" t="s">
        <v>30</v>
      </c>
      <c r="C16" s="270"/>
      <c r="D16" s="270"/>
      <c r="E16" s="270"/>
      <c r="F16" s="270"/>
      <c r="G16" s="270"/>
      <c r="H16" s="270"/>
      <c r="I16" s="270"/>
      <c r="J16" s="270"/>
      <c r="K16" s="270"/>
      <c r="L16" s="270"/>
      <c r="M16" s="270"/>
      <c r="N16" s="270"/>
      <c r="O16" s="270"/>
      <c r="P16" s="270"/>
      <c r="Q16" s="270"/>
      <c r="R16" s="270"/>
      <c r="S16" s="270"/>
      <c r="T16" s="270"/>
      <c r="U16" s="270"/>
    </row>
    <row r="17" spans="1:21" s="157" customFormat="1" ht="22" customHeight="1" x14ac:dyDescent="0.4">
      <c r="A17" s="88" t="s">
        <v>86</v>
      </c>
      <c r="B17" s="210" t="s">
        <v>87</v>
      </c>
      <c r="C17" s="261"/>
      <c r="D17" s="261"/>
      <c r="E17" s="261"/>
      <c r="F17" s="261"/>
      <c r="G17" s="261"/>
      <c r="H17" s="261"/>
      <c r="I17" s="261"/>
      <c r="J17" s="261"/>
      <c r="K17" s="261"/>
      <c r="L17" s="261"/>
      <c r="M17" s="261"/>
      <c r="N17" s="261"/>
      <c r="O17" s="261"/>
      <c r="P17" s="261"/>
      <c r="Q17" s="261"/>
      <c r="R17" s="261"/>
      <c r="S17" s="261"/>
      <c r="T17" s="261"/>
      <c r="U17" s="261"/>
    </row>
    <row r="18" spans="1:21" s="89" customFormat="1" ht="22" customHeight="1" x14ac:dyDescent="0.4">
      <c r="A18" s="88" t="s">
        <v>27</v>
      </c>
      <c r="B18" s="210" t="s">
        <v>31</v>
      </c>
      <c r="C18" s="261"/>
      <c r="D18" s="261"/>
      <c r="E18" s="261"/>
      <c r="F18" s="261"/>
      <c r="G18" s="261"/>
      <c r="H18" s="261"/>
      <c r="I18" s="261"/>
      <c r="J18" s="261"/>
      <c r="K18" s="261"/>
      <c r="L18" s="261"/>
      <c r="M18" s="261"/>
      <c r="N18" s="261"/>
      <c r="O18" s="261"/>
      <c r="P18" s="261"/>
      <c r="Q18" s="261"/>
      <c r="R18" s="261"/>
      <c r="S18" s="261"/>
      <c r="T18" s="261"/>
      <c r="U18" s="261"/>
    </row>
    <row r="19" spans="1:21" s="89" customFormat="1" ht="22" customHeight="1" x14ac:dyDescent="0.4">
      <c r="A19" s="88" t="s">
        <v>130</v>
      </c>
      <c r="B19" s="210" t="s">
        <v>237</v>
      </c>
      <c r="C19" s="261"/>
      <c r="D19" s="261"/>
      <c r="E19" s="261"/>
      <c r="F19" s="261"/>
      <c r="G19" s="261"/>
      <c r="H19" s="261"/>
      <c r="I19" s="261"/>
      <c r="J19" s="261"/>
      <c r="K19" s="261"/>
      <c r="L19" s="261"/>
      <c r="M19" s="261"/>
      <c r="N19" s="261"/>
      <c r="O19" s="261"/>
      <c r="P19" s="261"/>
      <c r="Q19" s="261"/>
      <c r="R19" s="261"/>
      <c r="S19" s="261"/>
      <c r="T19" s="261"/>
      <c r="U19" s="261"/>
    </row>
    <row r="20" spans="1:21" s="89" customFormat="1" ht="22" customHeight="1" x14ac:dyDescent="0.4">
      <c r="A20" s="88" t="s">
        <v>151</v>
      </c>
      <c r="B20" s="210" t="s">
        <v>308</v>
      </c>
      <c r="C20" s="261"/>
      <c r="D20" s="261"/>
      <c r="E20" s="261"/>
      <c r="F20" s="261"/>
      <c r="G20" s="261"/>
      <c r="H20" s="261"/>
      <c r="I20" s="261"/>
      <c r="J20" s="261"/>
      <c r="K20" s="261"/>
      <c r="L20" s="261"/>
      <c r="M20" s="261"/>
      <c r="N20" s="261"/>
      <c r="O20" s="261"/>
      <c r="P20" s="261"/>
      <c r="Q20" s="261"/>
      <c r="R20" s="261"/>
      <c r="S20" s="261"/>
      <c r="T20" s="261"/>
      <c r="U20" s="261"/>
    </row>
  </sheetData>
  <mergeCells count="27">
    <mergeCell ref="Q1:Q3"/>
    <mergeCell ref="S1:T1"/>
    <mergeCell ref="B17:U17"/>
    <mergeCell ref="B1:B3"/>
    <mergeCell ref="C1:C3"/>
    <mergeCell ref="M1:M3"/>
    <mergeCell ref="N1:N3"/>
    <mergeCell ref="O1:O3"/>
    <mergeCell ref="K1:K3"/>
    <mergeCell ref="J1:J3"/>
    <mergeCell ref="I1:I3"/>
    <mergeCell ref="B19:U19"/>
    <mergeCell ref="B20:U20"/>
    <mergeCell ref="B18:U18"/>
    <mergeCell ref="B16:U16"/>
    <mergeCell ref="A1:A3"/>
    <mergeCell ref="H1:H3"/>
    <mergeCell ref="L1:L3"/>
    <mergeCell ref="A14:J14"/>
    <mergeCell ref="P1:P3"/>
    <mergeCell ref="F1:F3"/>
    <mergeCell ref="G1:G3"/>
    <mergeCell ref="U1:U3"/>
    <mergeCell ref="T2:T3"/>
    <mergeCell ref="S2:S3"/>
    <mergeCell ref="E1:E3"/>
    <mergeCell ref="D1:D3"/>
  </mergeCells>
  <phoneticPr fontId="2" type="noConversion"/>
  <dataValidations count="2">
    <dataValidation type="list" allowBlank="1" showInputMessage="1" showErrorMessage="1" prompt="如有上述情形，請選取" sqref="R4:R13" xr:uid="{00000000-0002-0000-0600-000000000000}">
      <formula1>$R$1:$R$2</formula1>
    </dataValidation>
    <dataValidation type="list" allowBlank="1" showInputMessage="1" showErrorMessage="1" prompt="請由下拉式選單中選取" sqref="B4:B13" xr:uid="{00000000-0002-0000-0600-000001000000}">
      <formula1>"省水器材,實習實驗設備,校園安全設備,環保廢棄物處理,無障礙空間設施,其他永續校園綠化,重大修繕維護工程"</formula1>
    </dataValidation>
  </dataValidations>
  <printOptions horizontalCentered="1"/>
  <pageMargins left="0.19685039370078741" right="0.19685039370078741" top="0.86614173228346458" bottom="0.78740157480314965" header="0.39370078740157483" footer="0.39370078740157483"/>
  <pageSetup paperSize="9" scale="72" orientation="landscape" errors="blank" r:id="rId1"/>
  <headerFooter alignWithMargins="0">
    <oddHeader>&amp;L&amp;14&amp;A&amp;C&amp;"Arial,標準"&amp;14 &amp;U114&amp;"新細明體,標準"年度&amp;U　資本門其他設施及重大修繕維護工程執行表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2" tint="-0.249977111117893"/>
  </sheetPr>
  <dimension ref="A1:J57"/>
  <sheetViews>
    <sheetView zoomScale="85" zoomScaleNormal="85" workbookViewId="0">
      <pane xSplit="3" topLeftCell="D1" activePane="topRight" state="frozen"/>
      <selection pane="topRight" activeCell="A3" sqref="A3:C4"/>
    </sheetView>
  </sheetViews>
  <sheetFormatPr defaultColWidth="9" defaultRowHeight="18" x14ac:dyDescent="0.4"/>
  <cols>
    <col min="1" max="1" width="24.6328125" style="1" customWidth="1"/>
    <col min="2" max="2" width="24.6328125" style="23" customWidth="1"/>
    <col min="3" max="3" width="10.7265625" style="23" customWidth="1"/>
    <col min="4" max="4" width="10.6328125" style="23" customWidth="1"/>
    <col min="5" max="5" width="10.6328125" style="25" customWidth="1"/>
    <col min="6" max="6" width="14.6328125" style="23" customWidth="1"/>
    <col min="7" max="7" width="12.6328125" style="23" customWidth="1"/>
    <col min="8" max="8" width="14.6328125" style="23" customWidth="1"/>
    <col min="9" max="9" width="12.6328125" style="23" customWidth="1"/>
    <col min="10" max="10" width="16.6328125" style="23" customWidth="1"/>
    <col min="11" max="16384" width="9" style="1"/>
  </cols>
  <sheetData>
    <row r="1" spans="1:10" s="23" customFormat="1" ht="25.5" customHeight="1" x14ac:dyDescent="0.4">
      <c r="A1" s="24" t="s">
        <v>95</v>
      </c>
      <c r="B1" s="273">
        <f>SUM(F1,I1)</f>
        <v>0</v>
      </c>
      <c r="C1" s="274"/>
      <c r="E1" s="24" t="s">
        <v>96</v>
      </c>
      <c r="F1" s="289">
        <f>SUM(F22,F26,F29,F34,F38,F43,F46)</f>
        <v>0</v>
      </c>
      <c r="G1" s="289"/>
      <c r="H1" s="24" t="s">
        <v>97</v>
      </c>
      <c r="I1" s="289">
        <f>SUM(H22,H26,H29,H34,H38,H43,H46)</f>
        <v>0</v>
      </c>
      <c r="J1" s="289"/>
    </row>
    <row r="2" spans="1:10" s="23" customFormat="1" ht="14.25" customHeight="1" thickBot="1" x14ac:dyDescent="0.45">
      <c r="E2" s="25"/>
    </row>
    <row r="3" spans="1:10" ht="21.9" customHeight="1" x14ac:dyDescent="0.4">
      <c r="A3" s="311" t="s">
        <v>98</v>
      </c>
      <c r="B3" s="312"/>
      <c r="C3" s="313"/>
      <c r="D3" s="288" t="s">
        <v>99</v>
      </c>
      <c r="E3" s="288"/>
      <c r="F3" s="288" t="s">
        <v>100</v>
      </c>
      <c r="G3" s="288"/>
      <c r="H3" s="288" t="s">
        <v>101</v>
      </c>
      <c r="I3" s="288"/>
      <c r="J3" s="290" t="s">
        <v>102</v>
      </c>
    </row>
    <row r="4" spans="1:10" ht="21.9" customHeight="1" thickBot="1" x14ac:dyDescent="0.45">
      <c r="A4" s="314"/>
      <c r="B4" s="315"/>
      <c r="C4" s="316"/>
      <c r="D4" s="26" t="s">
        <v>103</v>
      </c>
      <c r="E4" s="26" t="s">
        <v>104</v>
      </c>
      <c r="F4" s="26" t="s">
        <v>105</v>
      </c>
      <c r="G4" s="26" t="s">
        <v>282</v>
      </c>
      <c r="H4" s="26" t="s">
        <v>105</v>
      </c>
      <c r="I4" s="26" t="s">
        <v>282</v>
      </c>
      <c r="J4" s="291"/>
    </row>
    <row r="5" spans="1:10" ht="21.9" customHeight="1" x14ac:dyDescent="0.4">
      <c r="A5" s="275" t="s">
        <v>154</v>
      </c>
      <c r="B5" s="306" t="s">
        <v>155</v>
      </c>
      <c r="C5" s="27" t="s">
        <v>0</v>
      </c>
      <c r="D5" s="158">
        <v>0</v>
      </c>
      <c r="E5" s="158" t="s">
        <v>1</v>
      </c>
      <c r="F5" s="102">
        <v>0</v>
      </c>
      <c r="G5" s="28" t="e">
        <f t="shared" ref="G5:G38" si="0">F5/$F$1</f>
        <v>#DIV/0!</v>
      </c>
      <c r="H5" s="102">
        <v>0</v>
      </c>
      <c r="I5" s="28" t="e">
        <f t="shared" ref="I5:I38" si="1">H5/$I$1</f>
        <v>#DIV/0!</v>
      </c>
      <c r="J5" s="280">
        <f>SUM(F22,H22)</f>
        <v>0</v>
      </c>
    </row>
    <row r="6" spans="1:10" ht="21.9" customHeight="1" x14ac:dyDescent="0.4">
      <c r="A6" s="292"/>
      <c r="B6" s="307"/>
      <c r="C6" s="29" t="s">
        <v>2</v>
      </c>
      <c r="D6" s="30">
        <v>0</v>
      </c>
      <c r="E6" s="36" t="s">
        <v>1</v>
      </c>
      <c r="F6" s="103">
        <v>0</v>
      </c>
      <c r="G6" s="31" t="e">
        <f t="shared" si="0"/>
        <v>#DIV/0!</v>
      </c>
      <c r="H6" s="103">
        <v>0</v>
      </c>
      <c r="I6" s="31" t="e">
        <f t="shared" ref="I6:I17" si="2">H6/$I$1</f>
        <v>#DIV/0!</v>
      </c>
      <c r="J6" s="299"/>
    </row>
    <row r="7" spans="1:10" ht="21.9" customHeight="1" x14ac:dyDescent="0.4">
      <c r="A7" s="292"/>
      <c r="B7" s="307"/>
      <c r="C7" s="29" t="s">
        <v>3</v>
      </c>
      <c r="D7" s="30">
        <v>0</v>
      </c>
      <c r="E7" s="36" t="s">
        <v>1</v>
      </c>
      <c r="F7" s="103">
        <v>0</v>
      </c>
      <c r="G7" s="31" t="e">
        <f t="shared" si="0"/>
        <v>#DIV/0!</v>
      </c>
      <c r="H7" s="103">
        <v>0</v>
      </c>
      <c r="I7" s="31" t="e">
        <f t="shared" si="2"/>
        <v>#DIV/0!</v>
      </c>
      <c r="J7" s="299"/>
    </row>
    <row r="8" spans="1:10" ht="21.9" customHeight="1" x14ac:dyDescent="0.4">
      <c r="A8" s="292"/>
      <c r="B8" s="308"/>
      <c r="C8" s="29" t="s">
        <v>4</v>
      </c>
      <c r="D8" s="30">
        <v>0</v>
      </c>
      <c r="E8" s="36" t="s">
        <v>1</v>
      </c>
      <c r="F8" s="103">
        <v>0</v>
      </c>
      <c r="G8" s="31" t="e">
        <f t="shared" si="0"/>
        <v>#DIV/0!</v>
      </c>
      <c r="H8" s="103">
        <v>0</v>
      </c>
      <c r="I8" s="31" t="e">
        <f t="shared" si="2"/>
        <v>#DIV/0!</v>
      </c>
      <c r="J8" s="299"/>
    </row>
    <row r="9" spans="1:10" ht="21.9" customHeight="1" x14ac:dyDescent="0.4">
      <c r="A9" s="292"/>
      <c r="B9" s="309" t="s">
        <v>411</v>
      </c>
      <c r="C9" s="108" t="s">
        <v>0</v>
      </c>
      <c r="D9" s="30">
        <v>0</v>
      </c>
      <c r="E9" s="36" t="s">
        <v>1</v>
      </c>
      <c r="F9" s="103">
        <v>0</v>
      </c>
      <c r="G9" s="31" t="e">
        <f t="shared" si="0"/>
        <v>#DIV/0!</v>
      </c>
      <c r="H9" s="103">
        <v>0</v>
      </c>
      <c r="I9" s="31" t="e">
        <f t="shared" si="2"/>
        <v>#DIV/0!</v>
      </c>
      <c r="J9" s="299"/>
    </row>
    <row r="10" spans="1:10" ht="21.9" customHeight="1" x14ac:dyDescent="0.4">
      <c r="A10" s="292"/>
      <c r="B10" s="307"/>
      <c r="C10" s="29" t="s">
        <v>2</v>
      </c>
      <c r="D10" s="30">
        <v>0</v>
      </c>
      <c r="E10" s="36" t="s">
        <v>1</v>
      </c>
      <c r="F10" s="103">
        <v>0</v>
      </c>
      <c r="G10" s="31" t="e">
        <f t="shared" si="0"/>
        <v>#DIV/0!</v>
      </c>
      <c r="H10" s="103">
        <v>0</v>
      </c>
      <c r="I10" s="31" t="e">
        <f t="shared" si="2"/>
        <v>#DIV/0!</v>
      </c>
      <c r="J10" s="299"/>
    </row>
    <row r="11" spans="1:10" ht="21.9" customHeight="1" x14ac:dyDescent="0.4">
      <c r="A11" s="292"/>
      <c r="B11" s="307"/>
      <c r="C11" s="29" t="s">
        <v>3</v>
      </c>
      <c r="D11" s="30">
        <v>0</v>
      </c>
      <c r="E11" s="36" t="s">
        <v>1</v>
      </c>
      <c r="F11" s="103">
        <v>0</v>
      </c>
      <c r="G11" s="31" t="e">
        <f t="shared" si="0"/>
        <v>#DIV/0!</v>
      </c>
      <c r="H11" s="103">
        <v>0</v>
      </c>
      <c r="I11" s="31" t="e">
        <f t="shared" si="2"/>
        <v>#DIV/0!</v>
      </c>
      <c r="J11" s="299"/>
    </row>
    <row r="12" spans="1:10" ht="21.9" customHeight="1" x14ac:dyDescent="0.4">
      <c r="A12" s="292"/>
      <c r="B12" s="308"/>
      <c r="C12" s="29" t="s">
        <v>4</v>
      </c>
      <c r="D12" s="30">
        <v>0</v>
      </c>
      <c r="E12" s="36" t="s">
        <v>1</v>
      </c>
      <c r="F12" s="103">
        <v>0</v>
      </c>
      <c r="G12" s="31" t="e">
        <f t="shared" si="0"/>
        <v>#DIV/0!</v>
      </c>
      <c r="H12" s="103">
        <v>0</v>
      </c>
      <c r="I12" s="31" t="e">
        <f t="shared" si="2"/>
        <v>#DIV/0!</v>
      </c>
      <c r="J12" s="299"/>
    </row>
    <row r="13" spans="1:10" ht="21.9" customHeight="1" x14ac:dyDescent="0.4">
      <c r="A13" s="292"/>
      <c r="B13" s="310" t="s">
        <v>156</v>
      </c>
      <c r="C13" s="108" t="s">
        <v>0</v>
      </c>
      <c r="D13" s="30">
        <v>0</v>
      </c>
      <c r="E13" s="36" t="s">
        <v>1</v>
      </c>
      <c r="F13" s="103">
        <v>0</v>
      </c>
      <c r="G13" s="31" t="e">
        <f t="shared" si="0"/>
        <v>#DIV/0!</v>
      </c>
      <c r="H13" s="103">
        <v>0</v>
      </c>
      <c r="I13" s="31" t="e">
        <f t="shared" si="2"/>
        <v>#DIV/0!</v>
      </c>
      <c r="J13" s="299"/>
    </row>
    <row r="14" spans="1:10" ht="21.9" customHeight="1" x14ac:dyDescent="0.4">
      <c r="A14" s="292"/>
      <c r="B14" s="307"/>
      <c r="C14" s="29" t="s">
        <v>2</v>
      </c>
      <c r="D14" s="30">
        <v>0</v>
      </c>
      <c r="E14" s="36" t="s">
        <v>1</v>
      </c>
      <c r="F14" s="103">
        <v>0</v>
      </c>
      <c r="G14" s="31" t="e">
        <f t="shared" si="0"/>
        <v>#DIV/0!</v>
      </c>
      <c r="H14" s="103">
        <v>0</v>
      </c>
      <c r="I14" s="31" t="e">
        <f t="shared" si="2"/>
        <v>#DIV/0!</v>
      </c>
      <c r="J14" s="299"/>
    </row>
    <row r="15" spans="1:10" ht="21.9" customHeight="1" x14ac:dyDescent="0.4">
      <c r="A15" s="292"/>
      <c r="B15" s="307"/>
      <c r="C15" s="29" t="s">
        <v>3</v>
      </c>
      <c r="D15" s="30">
        <v>0</v>
      </c>
      <c r="E15" s="36" t="s">
        <v>1</v>
      </c>
      <c r="F15" s="103">
        <v>0</v>
      </c>
      <c r="G15" s="31" t="e">
        <f t="shared" si="0"/>
        <v>#DIV/0!</v>
      </c>
      <c r="H15" s="103">
        <v>0</v>
      </c>
      <c r="I15" s="31" t="e">
        <f t="shared" si="2"/>
        <v>#DIV/0!</v>
      </c>
      <c r="J15" s="299"/>
    </row>
    <row r="16" spans="1:10" ht="21.9" customHeight="1" x14ac:dyDescent="0.4">
      <c r="A16" s="292"/>
      <c r="B16" s="308"/>
      <c r="C16" s="29" t="s">
        <v>4</v>
      </c>
      <c r="D16" s="30">
        <v>0</v>
      </c>
      <c r="E16" s="36" t="s">
        <v>1</v>
      </c>
      <c r="F16" s="103">
        <v>0</v>
      </c>
      <c r="G16" s="31" t="e">
        <f t="shared" si="0"/>
        <v>#DIV/0!</v>
      </c>
      <c r="H16" s="103">
        <v>0</v>
      </c>
      <c r="I16" s="31" t="e">
        <f t="shared" si="2"/>
        <v>#DIV/0!</v>
      </c>
      <c r="J16" s="299"/>
    </row>
    <row r="17" spans="1:10" x14ac:dyDescent="0.4">
      <c r="A17" s="292"/>
      <c r="B17" s="317" t="s">
        <v>106</v>
      </c>
      <c r="C17" s="317"/>
      <c r="D17" s="30">
        <v>0</v>
      </c>
      <c r="E17" s="30" t="s">
        <v>6</v>
      </c>
      <c r="F17" s="103">
        <v>0</v>
      </c>
      <c r="G17" s="31" t="e">
        <f t="shared" si="0"/>
        <v>#DIV/0!</v>
      </c>
      <c r="H17" s="103">
        <v>0</v>
      </c>
      <c r="I17" s="31" t="e">
        <f t="shared" si="2"/>
        <v>#DIV/0!</v>
      </c>
      <c r="J17" s="299"/>
    </row>
    <row r="18" spans="1:10" ht="21.9" customHeight="1" x14ac:dyDescent="0.4">
      <c r="A18" s="293"/>
      <c r="B18" s="317" t="s">
        <v>17</v>
      </c>
      <c r="C18" s="317"/>
      <c r="D18" s="30">
        <v>0</v>
      </c>
      <c r="E18" s="30" t="s">
        <v>6</v>
      </c>
      <c r="F18" s="103">
        <v>0</v>
      </c>
      <c r="G18" s="31" t="e">
        <f>F18/$F$1</f>
        <v>#DIV/0!</v>
      </c>
      <c r="H18" s="103">
        <v>0</v>
      </c>
      <c r="I18" s="31" t="e">
        <f t="shared" si="1"/>
        <v>#DIV/0!</v>
      </c>
      <c r="J18" s="300"/>
    </row>
    <row r="19" spans="1:10" ht="21.9" customHeight="1" x14ac:dyDescent="0.4">
      <c r="A19" s="293"/>
      <c r="B19" s="317" t="s">
        <v>18</v>
      </c>
      <c r="C19" s="317"/>
      <c r="D19" s="30">
        <v>0</v>
      </c>
      <c r="E19" s="30" t="s">
        <v>6</v>
      </c>
      <c r="F19" s="103">
        <v>0</v>
      </c>
      <c r="G19" s="31" t="e">
        <f t="shared" si="0"/>
        <v>#DIV/0!</v>
      </c>
      <c r="H19" s="103">
        <v>0</v>
      </c>
      <c r="I19" s="31" t="e">
        <f t="shared" si="1"/>
        <v>#DIV/0!</v>
      </c>
      <c r="J19" s="300"/>
    </row>
    <row r="20" spans="1:10" ht="21.9" customHeight="1" x14ac:dyDescent="0.4">
      <c r="A20" s="293"/>
      <c r="B20" s="317" t="s">
        <v>19</v>
      </c>
      <c r="C20" s="317"/>
      <c r="D20" s="30">
        <v>0</v>
      </c>
      <c r="E20" s="30" t="s">
        <v>1</v>
      </c>
      <c r="F20" s="103">
        <v>0</v>
      </c>
      <c r="G20" s="31" t="e">
        <f t="shared" si="0"/>
        <v>#DIV/0!</v>
      </c>
      <c r="H20" s="103">
        <v>0</v>
      </c>
      <c r="I20" s="31" t="e">
        <f t="shared" si="1"/>
        <v>#DIV/0!</v>
      </c>
      <c r="J20" s="300"/>
    </row>
    <row r="21" spans="1:10" ht="21.9" customHeight="1" x14ac:dyDescent="0.4">
      <c r="A21" s="294"/>
      <c r="B21" s="317" t="s">
        <v>107</v>
      </c>
      <c r="C21" s="317"/>
      <c r="D21" s="26">
        <v>0</v>
      </c>
      <c r="E21" s="26" t="s">
        <v>1</v>
      </c>
      <c r="F21" s="103">
        <v>0</v>
      </c>
      <c r="G21" s="32" t="e">
        <f t="shared" si="0"/>
        <v>#DIV/0!</v>
      </c>
      <c r="H21" s="107">
        <v>0</v>
      </c>
      <c r="I21" s="32" t="e">
        <f t="shared" si="1"/>
        <v>#DIV/0!</v>
      </c>
      <c r="J21" s="301"/>
    </row>
    <row r="22" spans="1:10" ht="21.9" customHeight="1" thickBot="1" x14ac:dyDescent="0.45">
      <c r="A22" s="277"/>
      <c r="B22" s="285" t="s">
        <v>5</v>
      </c>
      <c r="C22" s="286"/>
      <c r="D22" s="286"/>
      <c r="E22" s="287"/>
      <c r="F22" s="104">
        <f>SUM(F5:F21)</f>
        <v>0</v>
      </c>
      <c r="G22" s="33" t="e">
        <f t="shared" si="0"/>
        <v>#DIV/0!</v>
      </c>
      <c r="H22" s="104">
        <f>SUM(H5:H21)</f>
        <v>0</v>
      </c>
      <c r="I22" s="33" t="e">
        <f t="shared" si="1"/>
        <v>#DIV/0!</v>
      </c>
      <c r="J22" s="282"/>
    </row>
    <row r="23" spans="1:10" ht="21.9" customHeight="1" x14ac:dyDescent="0.4">
      <c r="A23" s="275" t="s">
        <v>20</v>
      </c>
      <c r="B23" s="278" t="s">
        <v>283</v>
      </c>
      <c r="C23" s="279"/>
      <c r="D23" s="158">
        <v>0</v>
      </c>
      <c r="E23" s="158" t="s">
        <v>1</v>
      </c>
      <c r="F23" s="102">
        <v>0</v>
      </c>
      <c r="G23" s="28" t="e">
        <f t="shared" si="0"/>
        <v>#DIV/0!</v>
      </c>
      <c r="H23" s="102">
        <v>0</v>
      </c>
      <c r="I23" s="28" t="e">
        <f t="shared" si="1"/>
        <v>#DIV/0!</v>
      </c>
      <c r="J23" s="280">
        <f>SUM(F26,H26)</f>
        <v>0</v>
      </c>
    </row>
    <row r="24" spans="1:10" ht="21.9" customHeight="1" x14ac:dyDescent="0.4">
      <c r="A24" s="276"/>
      <c r="B24" s="283" t="s">
        <v>108</v>
      </c>
      <c r="C24" s="284"/>
      <c r="D24" s="34">
        <v>0</v>
      </c>
      <c r="E24" s="34" t="s">
        <v>8</v>
      </c>
      <c r="F24" s="105">
        <v>0</v>
      </c>
      <c r="G24" s="32" t="e">
        <f t="shared" si="0"/>
        <v>#DIV/0!</v>
      </c>
      <c r="H24" s="106">
        <v>0</v>
      </c>
      <c r="I24" s="32" t="e">
        <f t="shared" si="1"/>
        <v>#DIV/0!</v>
      </c>
      <c r="J24" s="281"/>
    </row>
    <row r="25" spans="1:10" ht="21.9" customHeight="1" x14ac:dyDescent="0.4">
      <c r="A25" s="294"/>
      <c r="B25" s="283" t="s">
        <v>12</v>
      </c>
      <c r="C25" s="284"/>
      <c r="D25" s="26">
        <v>0</v>
      </c>
      <c r="E25" s="26" t="s">
        <v>6</v>
      </c>
      <c r="F25" s="103">
        <v>0</v>
      </c>
      <c r="G25" s="32" t="e">
        <f t="shared" si="0"/>
        <v>#DIV/0!</v>
      </c>
      <c r="H25" s="107">
        <v>0</v>
      </c>
      <c r="I25" s="32" t="e">
        <f t="shared" si="1"/>
        <v>#DIV/0!</v>
      </c>
      <c r="J25" s="301"/>
    </row>
    <row r="26" spans="1:10" ht="21.9" customHeight="1" thickBot="1" x14ac:dyDescent="0.45">
      <c r="A26" s="277"/>
      <c r="B26" s="285" t="s">
        <v>5</v>
      </c>
      <c r="C26" s="286"/>
      <c r="D26" s="286"/>
      <c r="E26" s="287"/>
      <c r="F26" s="104">
        <f>SUM(F23:F25)</f>
        <v>0</v>
      </c>
      <c r="G26" s="33" t="e">
        <f t="shared" si="0"/>
        <v>#DIV/0!</v>
      </c>
      <c r="H26" s="104">
        <f>SUM(H23:H25)</f>
        <v>0</v>
      </c>
      <c r="I26" s="33" t="e">
        <f t="shared" si="1"/>
        <v>#DIV/0!</v>
      </c>
      <c r="J26" s="282"/>
    </row>
    <row r="27" spans="1:10" ht="21.9" customHeight="1" x14ac:dyDescent="0.4">
      <c r="A27" s="275" t="s">
        <v>21</v>
      </c>
      <c r="B27" s="302" t="s">
        <v>19</v>
      </c>
      <c r="C27" s="303"/>
      <c r="D27" s="158">
        <v>0</v>
      </c>
      <c r="E27" s="158" t="s">
        <v>1</v>
      </c>
      <c r="F27" s="102">
        <v>0</v>
      </c>
      <c r="G27" s="28" t="e">
        <f t="shared" si="0"/>
        <v>#DIV/0!</v>
      </c>
      <c r="H27" s="102">
        <v>0</v>
      </c>
      <c r="I27" s="28" t="e">
        <f t="shared" si="1"/>
        <v>#DIV/0!</v>
      </c>
      <c r="J27" s="280">
        <f>SUM(F29,H29)</f>
        <v>0</v>
      </c>
    </row>
    <row r="28" spans="1:10" ht="21.9" customHeight="1" x14ac:dyDescent="0.4">
      <c r="A28" s="276"/>
      <c r="B28" s="283" t="s">
        <v>18</v>
      </c>
      <c r="C28" s="284"/>
      <c r="D28" s="34">
        <v>0</v>
      </c>
      <c r="E28" s="34" t="s">
        <v>6</v>
      </c>
      <c r="F28" s="106">
        <v>0</v>
      </c>
      <c r="G28" s="35" t="e">
        <f t="shared" si="0"/>
        <v>#DIV/0!</v>
      </c>
      <c r="H28" s="106">
        <v>0</v>
      </c>
      <c r="I28" s="35" t="e">
        <f t="shared" si="1"/>
        <v>#DIV/0!</v>
      </c>
      <c r="J28" s="281"/>
    </row>
    <row r="29" spans="1:10" ht="21.9" customHeight="1" thickBot="1" x14ac:dyDescent="0.45">
      <c r="A29" s="277"/>
      <c r="B29" s="285" t="s">
        <v>5</v>
      </c>
      <c r="C29" s="286"/>
      <c r="D29" s="286"/>
      <c r="E29" s="287"/>
      <c r="F29" s="104">
        <f>SUM(F27:F28)</f>
        <v>0</v>
      </c>
      <c r="G29" s="33" t="e">
        <f t="shared" si="0"/>
        <v>#DIV/0!</v>
      </c>
      <c r="H29" s="104">
        <f>SUM(H27:H28)</f>
        <v>0</v>
      </c>
      <c r="I29" s="33" t="e">
        <f t="shared" si="1"/>
        <v>#DIV/0!</v>
      </c>
      <c r="J29" s="282"/>
    </row>
    <row r="30" spans="1:10" ht="21.9" customHeight="1" x14ac:dyDescent="0.4">
      <c r="A30" s="295" t="s">
        <v>408</v>
      </c>
      <c r="B30" s="302" t="s">
        <v>7</v>
      </c>
      <c r="C30" s="303"/>
      <c r="D30" s="158">
        <v>0</v>
      </c>
      <c r="E30" s="158" t="s">
        <v>8</v>
      </c>
      <c r="F30" s="102">
        <v>0</v>
      </c>
      <c r="G30" s="28" t="e">
        <f t="shared" si="0"/>
        <v>#DIV/0!</v>
      </c>
      <c r="H30" s="102">
        <v>0</v>
      </c>
      <c r="I30" s="28" t="e">
        <f t="shared" si="1"/>
        <v>#DIV/0!</v>
      </c>
      <c r="J30" s="280">
        <f>SUM(F34,H34)</f>
        <v>0</v>
      </c>
    </row>
    <row r="31" spans="1:10" ht="21.9" customHeight="1" x14ac:dyDescent="0.4">
      <c r="A31" s="293"/>
      <c r="B31" s="283" t="s">
        <v>9</v>
      </c>
      <c r="C31" s="284"/>
      <c r="D31" s="30">
        <v>0</v>
      </c>
      <c r="E31" s="30" t="s">
        <v>8</v>
      </c>
      <c r="F31" s="103">
        <v>0</v>
      </c>
      <c r="G31" s="31" t="e">
        <f t="shared" si="0"/>
        <v>#DIV/0!</v>
      </c>
      <c r="H31" s="103">
        <v>0</v>
      </c>
      <c r="I31" s="31" t="e">
        <f t="shared" si="1"/>
        <v>#DIV/0!</v>
      </c>
      <c r="J31" s="300"/>
    </row>
    <row r="32" spans="1:10" ht="21.9" customHeight="1" x14ac:dyDescent="0.4">
      <c r="A32" s="293"/>
      <c r="B32" s="283" t="s">
        <v>10</v>
      </c>
      <c r="C32" s="284"/>
      <c r="D32" s="30">
        <v>0</v>
      </c>
      <c r="E32" s="30" t="s">
        <v>8</v>
      </c>
      <c r="F32" s="103">
        <v>0</v>
      </c>
      <c r="G32" s="31" t="e">
        <f t="shared" si="0"/>
        <v>#DIV/0!</v>
      </c>
      <c r="H32" s="103">
        <v>0</v>
      </c>
      <c r="I32" s="31" t="e">
        <f t="shared" si="1"/>
        <v>#DIV/0!</v>
      </c>
      <c r="J32" s="300"/>
    </row>
    <row r="33" spans="1:10" ht="21.9" customHeight="1" x14ac:dyDescent="0.4">
      <c r="A33" s="294"/>
      <c r="B33" s="283" t="s">
        <v>11</v>
      </c>
      <c r="C33" s="284"/>
      <c r="D33" s="26">
        <v>0</v>
      </c>
      <c r="E33" s="26" t="s">
        <v>8</v>
      </c>
      <c r="F33" s="103">
        <v>0</v>
      </c>
      <c r="G33" s="32" t="e">
        <f t="shared" si="0"/>
        <v>#DIV/0!</v>
      </c>
      <c r="H33" s="107">
        <v>0</v>
      </c>
      <c r="I33" s="32" t="e">
        <f t="shared" si="1"/>
        <v>#DIV/0!</v>
      </c>
      <c r="J33" s="301"/>
    </row>
    <row r="34" spans="1:10" ht="21.9" customHeight="1" thickBot="1" x14ac:dyDescent="0.45">
      <c r="A34" s="277"/>
      <c r="B34" s="285" t="s">
        <v>5</v>
      </c>
      <c r="C34" s="286"/>
      <c r="D34" s="286"/>
      <c r="E34" s="287"/>
      <c r="F34" s="104">
        <f>SUM(F30:F33)</f>
        <v>0</v>
      </c>
      <c r="G34" s="33" t="e">
        <f t="shared" si="0"/>
        <v>#DIV/0!</v>
      </c>
      <c r="H34" s="104">
        <f>SUM(H30:H33)</f>
        <v>0</v>
      </c>
      <c r="I34" s="33" t="e">
        <f t="shared" si="1"/>
        <v>#DIV/0!</v>
      </c>
      <c r="J34" s="282"/>
    </row>
    <row r="35" spans="1:10" ht="21.9" customHeight="1" x14ac:dyDescent="0.4">
      <c r="A35" s="292" t="s">
        <v>13</v>
      </c>
      <c r="B35" s="302" t="s">
        <v>109</v>
      </c>
      <c r="C35" s="303"/>
      <c r="D35" s="36">
        <v>0</v>
      </c>
      <c r="E35" s="36" t="s">
        <v>8</v>
      </c>
      <c r="F35" s="105">
        <v>0</v>
      </c>
      <c r="G35" s="37" t="e">
        <f t="shared" si="0"/>
        <v>#DIV/0!</v>
      </c>
      <c r="H35" s="105">
        <v>0</v>
      </c>
      <c r="I35" s="37" t="e">
        <f t="shared" si="1"/>
        <v>#DIV/0!</v>
      </c>
      <c r="J35" s="299">
        <f>SUM(F38,H38)</f>
        <v>0</v>
      </c>
    </row>
    <row r="36" spans="1:10" ht="21.9" customHeight="1" x14ac:dyDescent="0.4">
      <c r="A36" s="293"/>
      <c r="B36" s="283" t="s">
        <v>153</v>
      </c>
      <c r="C36" s="284"/>
      <c r="D36" s="30">
        <v>0</v>
      </c>
      <c r="E36" s="30" t="s">
        <v>8</v>
      </c>
      <c r="F36" s="103">
        <v>0</v>
      </c>
      <c r="G36" s="31" t="e">
        <f t="shared" si="0"/>
        <v>#DIV/0!</v>
      </c>
      <c r="H36" s="103">
        <v>0</v>
      </c>
      <c r="I36" s="31" t="e">
        <f t="shared" si="1"/>
        <v>#DIV/0!</v>
      </c>
      <c r="J36" s="300"/>
    </row>
    <row r="37" spans="1:10" ht="21.9" customHeight="1" x14ac:dyDescent="0.4">
      <c r="A37" s="294"/>
      <c r="B37" s="283" t="s">
        <v>284</v>
      </c>
      <c r="C37" s="284"/>
      <c r="D37" s="26">
        <v>0</v>
      </c>
      <c r="E37" s="26"/>
      <c r="F37" s="103">
        <v>0</v>
      </c>
      <c r="G37" s="32" t="e">
        <f t="shared" si="0"/>
        <v>#DIV/0!</v>
      </c>
      <c r="H37" s="107">
        <v>0</v>
      </c>
      <c r="I37" s="32" t="e">
        <f t="shared" si="1"/>
        <v>#DIV/0!</v>
      </c>
      <c r="J37" s="301"/>
    </row>
    <row r="38" spans="1:10" ht="21.9" customHeight="1" thickBot="1" x14ac:dyDescent="0.45">
      <c r="A38" s="277"/>
      <c r="B38" s="285" t="s">
        <v>5</v>
      </c>
      <c r="C38" s="286"/>
      <c r="D38" s="286"/>
      <c r="E38" s="287"/>
      <c r="F38" s="104">
        <f>SUM(F35:F37)</f>
        <v>0</v>
      </c>
      <c r="G38" s="22" t="e">
        <f t="shared" si="0"/>
        <v>#DIV/0!</v>
      </c>
      <c r="H38" s="104">
        <f>SUM(H35:H37)</f>
        <v>0</v>
      </c>
      <c r="I38" s="38" t="e">
        <f t="shared" si="1"/>
        <v>#DIV/0!</v>
      </c>
      <c r="J38" s="282"/>
    </row>
    <row r="39" spans="1:10" ht="21.9" customHeight="1" x14ac:dyDescent="0.4">
      <c r="A39" s="295" t="s">
        <v>410</v>
      </c>
      <c r="B39" s="302" t="s">
        <v>0</v>
      </c>
      <c r="C39" s="303"/>
      <c r="D39" s="158">
        <v>0</v>
      </c>
      <c r="E39" s="158" t="s">
        <v>1</v>
      </c>
      <c r="F39" s="102">
        <v>0</v>
      </c>
      <c r="G39" s="28" t="e">
        <f>F39/$F$1</f>
        <v>#DIV/0!</v>
      </c>
      <c r="H39" s="102">
        <v>0</v>
      </c>
      <c r="I39" s="28" t="e">
        <f>H39/$I$1</f>
        <v>#DIV/0!</v>
      </c>
      <c r="J39" s="280">
        <f>SUM(F43,H43)</f>
        <v>0</v>
      </c>
    </row>
    <row r="40" spans="1:10" ht="21.9" customHeight="1" x14ac:dyDescent="0.4">
      <c r="A40" s="296"/>
      <c r="B40" s="283" t="s">
        <v>2</v>
      </c>
      <c r="C40" s="284"/>
      <c r="D40" s="30">
        <v>0</v>
      </c>
      <c r="E40" s="30" t="s">
        <v>1</v>
      </c>
      <c r="F40" s="103">
        <v>0</v>
      </c>
      <c r="G40" s="31" t="e">
        <f>F40/$F$1</f>
        <v>#DIV/0!</v>
      </c>
      <c r="H40" s="103">
        <v>0</v>
      </c>
      <c r="I40" s="31" t="e">
        <f>H40/$I$1</f>
        <v>#DIV/0!</v>
      </c>
      <c r="J40" s="300"/>
    </row>
    <row r="41" spans="1:10" ht="21.9" customHeight="1" x14ac:dyDescent="0.4">
      <c r="A41" s="296"/>
      <c r="B41" s="283" t="s">
        <v>3</v>
      </c>
      <c r="C41" s="284"/>
      <c r="D41" s="30">
        <v>0</v>
      </c>
      <c r="E41" s="30" t="s">
        <v>1</v>
      </c>
      <c r="F41" s="103">
        <v>0</v>
      </c>
      <c r="G41" s="31" t="e">
        <f>F41/$F$1</f>
        <v>#DIV/0!</v>
      </c>
      <c r="H41" s="103">
        <v>0</v>
      </c>
      <c r="I41" s="31" t="e">
        <f>H41/$I$1</f>
        <v>#DIV/0!</v>
      </c>
      <c r="J41" s="300"/>
    </row>
    <row r="42" spans="1:10" ht="21.9" customHeight="1" x14ac:dyDescent="0.4">
      <c r="A42" s="297"/>
      <c r="B42" s="283" t="s">
        <v>4</v>
      </c>
      <c r="C42" s="284"/>
      <c r="D42" s="26">
        <v>0</v>
      </c>
      <c r="E42" s="26" t="s">
        <v>1</v>
      </c>
      <c r="F42" s="103">
        <v>0</v>
      </c>
      <c r="G42" s="32" t="e">
        <f>F42/$F$1</f>
        <v>#DIV/0!</v>
      </c>
      <c r="H42" s="107">
        <v>0</v>
      </c>
      <c r="I42" s="32" t="e">
        <f>H42/$I$1</f>
        <v>#DIV/0!</v>
      </c>
      <c r="J42" s="301"/>
    </row>
    <row r="43" spans="1:10" ht="21.9" customHeight="1" thickBot="1" x14ac:dyDescent="0.45">
      <c r="A43" s="298"/>
      <c r="B43" s="285" t="s">
        <v>5</v>
      </c>
      <c r="C43" s="286"/>
      <c r="D43" s="286"/>
      <c r="E43" s="287"/>
      <c r="F43" s="104">
        <f>SUM(F39:F42)</f>
        <v>0</v>
      </c>
      <c r="G43" s="33" t="e">
        <f>F43/$F$1</f>
        <v>#DIV/0!</v>
      </c>
      <c r="H43" s="104">
        <f>SUM(H39:H42)</f>
        <v>0</v>
      </c>
      <c r="I43" s="33" t="e">
        <f>H43/$I$1</f>
        <v>#DIV/0!</v>
      </c>
      <c r="J43" s="282"/>
    </row>
    <row r="44" spans="1:10" ht="21.9" customHeight="1" x14ac:dyDescent="0.4">
      <c r="A44" s="275" t="s">
        <v>285</v>
      </c>
      <c r="B44" s="278" t="s">
        <v>286</v>
      </c>
      <c r="C44" s="279"/>
      <c r="D44" s="158">
        <v>0</v>
      </c>
      <c r="E44" s="158" t="s">
        <v>6</v>
      </c>
      <c r="F44" s="102">
        <v>0</v>
      </c>
      <c r="G44" s="28" t="e">
        <f t="shared" ref="G44:G46" si="3">F44/$F$1</f>
        <v>#DIV/0!</v>
      </c>
      <c r="H44" s="102">
        <v>0</v>
      </c>
      <c r="I44" s="28" t="e">
        <f t="shared" ref="I44:I46" si="4">H44/$I$1</f>
        <v>#DIV/0!</v>
      </c>
      <c r="J44" s="280">
        <f>SUM(F46,H46)</f>
        <v>0</v>
      </c>
    </row>
    <row r="45" spans="1:10" ht="21.9" customHeight="1" x14ac:dyDescent="0.4">
      <c r="A45" s="276"/>
      <c r="B45" s="283" t="s">
        <v>287</v>
      </c>
      <c r="C45" s="284"/>
      <c r="D45" s="34">
        <v>0</v>
      </c>
      <c r="E45" s="34" t="s">
        <v>8</v>
      </c>
      <c r="F45" s="105">
        <v>0</v>
      </c>
      <c r="G45" s="32" t="e">
        <f t="shared" si="3"/>
        <v>#DIV/0!</v>
      </c>
      <c r="H45" s="106">
        <v>0</v>
      </c>
      <c r="I45" s="32" t="e">
        <f t="shared" si="4"/>
        <v>#DIV/0!</v>
      </c>
      <c r="J45" s="281"/>
    </row>
    <row r="46" spans="1:10" ht="21.9" customHeight="1" thickBot="1" x14ac:dyDescent="0.45">
      <c r="A46" s="277"/>
      <c r="B46" s="285" t="s">
        <v>5</v>
      </c>
      <c r="C46" s="286"/>
      <c r="D46" s="286"/>
      <c r="E46" s="287"/>
      <c r="F46" s="104">
        <f>SUM(F44:F45)</f>
        <v>0</v>
      </c>
      <c r="G46" s="33" t="e">
        <f t="shared" si="3"/>
        <v>#DIV/0!</v>
      </c>
      <c r="H46" s="104">
        <f>SUM(H44:H45)</f>
        <v>0</v>
      </c>
      <c r="I46" s="33" t="e">
        <f t="shared" si="4"/>
        <v>#DIV/0!</v>
      </c>
      <c r="J46" s="282"/>
    </row>
    <row r="47" spans="1:10" ht="21.9" customHeight="1" x14ac:dyDescent="0.4">
      <c r="A47" s="95"/>
      <c r="B47" s="96"/>
      <c r="C47" s="96"/>
      <c r="D47" s="5"/>
      <c r="E47" s="5"/>
      <c r="F47" s="97"/>
      <c r="G47" s="98"/>
      <c r="H47" s="97"/>
      <c r="I47" s="99"/>
      <c r="J47" s="100"/>
    </row>
    <row r="48" spans="1:10" s="89" customFormat="1" ht="45" customHeight="1" x14ac:dyDescent="0.4">
      <c r="A48" s="90" t="s">
        <v>288</v>
      </c>
      <c r="B48" s="272" t="s">
        <v>289</v>
      </c>
      <c r="C48" s="272"/>
      <c r="D48" s="272"/>
      <c r="E48" s="272"/>
      <c r="F48" s="272"/>
      <c r="G48" s="272"/>
      <c r="H48" s="272"/>
      <c r="I48" s="272"/>
      <c r="J48" s="272"/>
    </row>
    <row r="49" spans="1:10" s="89" customFormat="1" ht="25" customHeight="1" x14ac:dyDescent="0.4">
      <c r="A49" s="90" t="s">
        <v>290</v>
      </c>
      <c r="B49" s="261" t="s">
        <v>291</v>
      </c>
      <c r="C49" s="261"/>
      <c r="D49" s="261"/>
      <c r="E49" s="261"/>
      <c r="F49" s="261"/>
      <c r="G49" s="261"/>
      <c r="H49" s="261"/>
      <c r="I49" s="261"/>
      <c r="J49" s="261"/>
    </row>
    <row r="50" spans="1:10" s="89" customFormat="1" ht="45" customHeight="1" x14ac:dyDescent="0.4">
      <c r="A50" s="90" t="s">
        <v>292</v>
      </c>
      <c r="B50" s="272" t="s">
        <v>293</v>
      </c>
      <c r="C50" s="272"/>
      <c r="D50" s="272"/>
      <c r="E50" s="272"/>
      <c r="F50" s="272"/>
      <c r="G50" s="272"/>
      <c r="H50" s="272"/>
      <c r="I50" s="272"/>
      <c r="J50" s="272"/>
    </row>
    <row r="51" spans="1:10" s="89" customFormat="1" ht="25" customHeight="1" x14ac:dyDescent="0.4">
      <c r="A51" s="90" t="s">
        <v>294</v>
      </c>
      <c r="B51" s="272" t="s">
        <v>295</v>
      </c>
      <c r="C51" s="272"/>
      <c r="D51" s="272"/>
      <c r="E51" s="272"/>
      <c r="F51" s="272"/>
      <c r="G51" s="272"/>
      <c r="H51" s="272"/>
      <c r="I51" s="272"/>
      <c r="J51" s="272"/>
    </row>
    <row r="52" spans="1:10" s="89" customFormat="1" ht="45" customHeight="1" x14ac:dyDescent="0.4">
      <c r="A52" s="90" t="s">
        <v>296</v>
      </c>
      <c r="B52" s="272" t="s">
        <v>297</v>
      </c>
      <c r="C52" s="272"/>
      <c r="D52" s="272"/>
      <c r="E52" s="272"/>
      <c r="F52" s="272"/>
      <c r="G52" s="272"/>
      <c r="H52" s="272"/>
      <c r="I52" s="272"/>
      <c r="J52" s="272"/>
    </row>
    <row r="53" spans="1:10" s="89" customFormat="1" ht="25" customHeight="1" x14ac:dyDescent="0.4">
      <c r="A53" s="90" t="s">
        <v>298</v>
      </c>
      <c r="B53" s="272" t="s">
        <v>299</v>
      </c>
      <c r="C53" s="272"/>
      <c r="D53" s="272"/>
      <c r="E53" s="272"/>
      <c r="F53" s="272"/>
      <c r="G53" s="272"/>
      <c r="H53" s="272"/>
      <c r="I53" s="272"/>
      <c r="J53" s="272"/>
    </row>
    <row r="54" spans="1:10" s="89" customFormat="1" ht="62" customHeight="1" x14ac:dyDescent="0.4">
      <c r="A54" s="90" t="s">
        <v>300</v>
      </c>
      <c r="B54" s="272" t="s">
        <v>301</v>
      </c>
      <c r="C54" s="272"/>
      <c r="D54" s="272"/>
      <c r="E54" s="272"/>
      <c r="F54" s="272"/>
      <c r="G54" s="272"/>
      <c r="H54" s="272"/>
      <c r="I54" s="272"/>
      <c r="J54" s="272"/>
    </row>
    <row r="55" spans="1:10" s="89" customFormat="1" ht="25" customHeight="1" x14ac:dyDescent="0.4">
      <c r="A55" s="90" t="s">
        <v>302</v>
      </c>
      <c r="B55" s="304" t="s">
        <v>303</v>
      </c>
      <c r="C55" s="304"/>
      <c r="D55" s="304"/>
      <c r="E55" s="304"/>
      <c r="F55" s="304"/>
      <c r="G55" s="304"/>
      <c r="H55" s="304"/>
      <c r="I55" s="304"/>
      <c r="J55" s="304"/>
    </row>
    <row r="56" spans="1:10" s="89" customFormat="1" ht="25" customHeight="1" x14ac:dyDescent="0.4">
      <c r="A56" s="90" t="s">
        <v>304</v>
      </c>
      <c r="B56" s="305" t="s">
        <v>305</v>
      </c>
      <c r="C56" s="305"/>
      <c r="D56" s="305"/>
      <c r="E56" s="305"/>
      <c r="F56" s="305"/>
      <c r="G56" s="305"/>
      <c r="H56" s="305"/>
      <c r="I56" s="305"/>
      <c r="J56" s="305"/>
    </row>
    <row r="57" spans="1:10" s="89" customFormat="1" ht="25" customHeight="1" x14ac:dyDescent="0.4">
      <c r="A57" s="90" t="s">
        <v>306</v>
      </c>
      <c r="B57" s="304" t="s">
        <v>307</v>
      </c>
      <c r="C57" s="304"/>
      <c r="D57" s="304"/>
      <c r="E57" s="304"/>
      <c r="F57" s="304"/>
      <c r="G57" s="304"/>
      <c r="H57" s="304"/>
      <c r="I57" s="304"/>
      <c r="J57" s="304"/>
    </row>
  </sheetData>
  <mergeCells count="65">
    <mergeCell ref="A3:C4"/>
    <mergeCell ref="B17:C17"/>
    <mergeCell ref="A5:A22"/>
    <mergeCell ref="B18:C18"/>
    <mergeCell ref="B19:C19"/>
    <mergeCell ref="B20:C20"/>
    <mergeCell ref="B21:C21"/>
    <mergeCell ref="A23:A26"/>
    <mergeCell ref="B5:B8"/>
    <mergeCell ref="B9:B12"/>
    <mergeCell ref="B13:B16"/>
    <mergeCell ref="B23:C23"/>
    <mergeCell ref="B22:E22"/>
    <mergeCell ref="B24:C24"/>
    <mergeCell ref="B25:C25"/>
    <mergeCell ref="B57:J57"/>
    <mergeCell ref="B52:J52"/>
    <mergeCell ref="B53:J53"/>
    <mergeCell ref="B56:J56"/>
    <mergeCell ref="A27:A29"/>
    <mergeCell ref="B55:J55"/>
    <mergeCell ref="B33:C33"/>
    <mergeCell ref="B27:C27"/>
    <mergeCell ref="B28:C28"/>
    <mergeCell ref="B43:E43"/>
    <mergeCell ref="B39:C39"/>
    <mergeCell ref="B40:C40"/>
    <mergeCell ref="B41:C41"/>
    <mergeCell ref="B42:C42"/>
    <mergeCell ref="B50:J50"/>
    <mergeCell ref="B48:J48"/>
    <mergeCell ref="B51:J51"/>
    <mergeCell ref="B49:J49"/>
    <mergeCell ref="J35:J38"/>
    <mergeCell ref="B37:C37"/>
    <mergeCell ref="B36:C36"/>
    <mergeCell ref="B35:C35"/>
    <mergeCell ref="B34:E34"/>
    <mergeCell ref="B26:E26"/>
    <mergeCell ref="B38:E38"/>
    <mergeCell ref="B29:E29"/>
    <mergeCell ref="B30:C30"/>
    <mergeCell ref="B31:C31"/>
    <mergeCell ref="B32:C32"/>
    <mergeCell ref="J5:J22"/>
    <mergeCell ref="J23:J26"/>
    <mergeCell ref="J27:J29"/>
    <mergeCell ref="J30:J34"/>
    <mergeCell ref="J39:J43"/>
    <mergeCell ref="B54:J54"/>
    <mergeCell ref="B1:C1"/>
    <mergeCell ref="A44:A46"/>
    <mergeCell ref="B44:C44"/>
    <mergeCell ref="J44:J46"/>
    <mergeCell ref="B45:C45"/>
    <mergeCell ref="B46:E46"/>
    <mergeCell ref="D3:E3"/>
    <mergeCell ref="F3:G3"/>
    <mergeCell ref="H3:I3"/>
    <mergeCell ref="F1:G1"/>
    <mergeCell ref="I1:J1"/>
    <mergeCell ref="J3:J4"/>
    <mergeCell ref="A35:A38"/>
    <mergeCell ref="A30:A34"/>
    <mergeCell ref="A39:A43"/>
  </mergeCells>
  <phoneticPr fontId="2" type="noConversion"/>
  <printOptions horizontalCentered="1"/>
  <pageMargins left="0.31496062992125984" right="0.31496062992125984" top="0.78740157480314965" bottom="0.70866141732283472" header="0.39370078740157483" footer="0.39370078740157483"/>
  <pageSetup paperSize="9" scale="92" pageOrder="overThenDown" orientation="landscape" errors="blank" horizontalDpi="300" verticalDpi="300" r:id="rId1"/>
  <headerFooter alignWithMargins="0">
    <oddHeader>&amp;L&amp;14&amp;A&amp;C&amp;"Arial,標準"&amp;14 &amp;U114&amp;"新細明體,標準"年度&amp;U　經常門經費執行彙整表</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4">
    <tabColor theme="2"/>
  </sheetPr>
  <dimension ref="A1:R49"/>
  <sheetViews>
    <sheetView zoomScaleNormal="100" workbookViewId="0">
      <selection sqref="A1:R1"/>
    </sheetView>
  </sheetViews>
  <sheetFormatPr defaultColWidth="9" defaultRowHeight="14" x14ac:dyDescent="0.4"/>
  <cols>
    <col min="1" max="1" width="5.6328125" style="40" customWidth="1"/>
    <col min="2" max="2" width="9" style="40" bestFit="1" customWidth="1"/>
    <col min="3" max="3" width="11.6328125" style="40" customWidth="1"/>
    <col min="4" max="5" width="8.1796875" style="40" customWidth="1"/>
    <col min="6" max="9" width="8.6328125" style="40" customWidth="1"/>
    <col min="10" max="10" width="8.6328125" style="66" customWidth="1"/>
    <col min="11" max="11" width="5.6328125" style="40" customWidth="1"/>
    <col min="12" max="12" width="8.6328125" style="66" customWidth="1"/>
    <col min="13" max="13" width="8.90625" style="66" customWidth="1"/>
    <col min="14" max="14" width="10.6328125" style="66" customWidth="1"/>
    <col min="15" max="15" width="9.1796875" style="40" customWidth="1"/>
    <col min="16" max="17" width="9.6328125" style="40" customWidth="1"/>
    <col min="18" max="18" width="5.6328125" style="40" customWidth="1"/>
    <col min="19" max="16384" width="9" style="40"/>
  </cols>
  <sheetData>
    <row r="1" spans="1:18" ht="30.15" customHeight="1" thickBot="1" x14ac:dyDescent="0.45">
      <c r="A1" s="353" t="s">
        <v>248</v>
      </c>
      <c r="B1" s="353"/>
      <c r="C1" s="353"/>
      <c r="D1" s="354"/>
      <c r="E1" s="354"/>
      <c r="F1" s="354"/>
      <c r="G1" s="354"/>
      <c r="H1" s="354"/>
      <c r="I1" s="354"/>
      <c r="J1" s="354"/>
      <c r="K1" s="354"/>
      <c r="L1" s="354"/>
      <c r="M1" s="354"/>
      <c r="N1" s="354"/>
      <c r="O1" s="354"/>
      <c r="P1" s="354"/>
      <c r="Q1" s="354"/>
      <c r="R1" s="354"/>
    </row>
    <row r="2" spans="1:18" s="45" customFormat="1" ht="14" customHeight="1" x14ac:dyDescent="0.4">
      <c r="A2" s="342" t="s">
        <v>33</v>
      </c>
      <c r="B2" s="344" t="s">
        <v>51</v>
      </c>
      <c r="C2" s="358" t="s">
        <v>39</v>
      </c>
      <c r="D2" s="359"/>
      <c r="E2" s="358" t="s">
        <v>34</v>
      </c>
      <c r="F2" s="359"/>
      <c r="G2" s="358" t="s">
        <v>89</v>
      </c>
      <c r="H2" s="359"/>
      <c r="I2" s="356" t="s">
        <v>90</v>
      </c>
      <c r="J2" s="357" t="s">
        <v>91</v>
      </c>
      <c r="K2" s="362" t="s">
        <v>249</v>
      </c>
      <c r="L2" s="363"/>
      <c r="M2" s="352" t="s">
        <v>35</v>
      </c>
      <c r="N2" s="350" t="s">
        <v>398</v>
      </c>
      <c r="O2" s="337" t="s">
        <v>93</v>
      </c>
      <c r="P2" s="337" t="s">
        <v>32</v>
      </c>
      <c r="Q2" s="337"/>
      <c r="R2" s="346" t="s">
        <v>36</v>
      </c>
    </row>
    <row r="3" spans="1:18" s="45" customFormat="1" ht="29" customHeight="1" x14ac:dyDescent="0.4">
      <c r="A3" s="343"/>
      <c r="B3" s="345"/>
      <c r="C3" s="360"/>
      <c r="D3" s="361"/>
      <c r="E3" s="360"/>
      <c r="F3" s="361"/>
      <c r="G3" s="360"/>
      <c r="H3" s="361"/>
      <c r="I3" s="340"/>
      <c r="J3" s="340"/>
      <c r="K3" s="360"/>
      <c r="L3" s="364"/>
      <c r="M3" s="345"/>
      <c r="N3" s="345"/>
      <c r="O3" s="338"/>
      <c r="P3" s="160" t="s">
        <v>38</v>
      </c>
      <c r="Q3" s="160" t="s">
        <v>41</v>
      </c>
      <c r="R3" s="347"/>
    </row>
    <row r="4" spans="1:18" ht="17.149999999999999" customHeight="1" x14ac:dyDescent="0.4">
      <c r="A4" s="161"/>
      <c r="B4" s="160"/>
      <c r="C4" s="319"/>
      <c r="D4" s="320"/>
      <c r="E4" s="319"/>
      <c r="F4" s="320"/>
      <c r="G4" s="319"/>
      <c r="H4" s="320"/>
      <c r="I4" s="160"/>
      <c r="J4" s="67"/>
      <c r="K4" s="319"/>
      <c r="L4" s="320"/>
      <c r="M4" s="47"/>
      <c r="N4" s="47"/>
      <c r="O4" s="167"/>
      <c r="P4" s="69"/>
      <c r="Q4" s="69"/>
      <c r="R4" s="56"/>
    </row>
    <row r="5" spans="1:18" ht="17.149999999999999" customHeight="1" x14ac:dyDescent="0.4">
      <c r="A5" s="161"/>
      <c r="B5" s="160"/>
      <c r="C5" s="319"/>
      <c r="D5" s="320"/>
      <c r="E5" s="319"/>
      <c r="F5" s="320"/>
      <c r="G5" s="319"/>
      <c r="H5" s="320"/>
      <c r="I5" s="160"/>
      <c r="J5" s="67"/>
      <c r="K5" s="319"/>
      <c r="L5" s="320"/>
      <c r="M5" s="47"/>
      <c r="N5" s="47"/>
      <c r="O5" s="167"/>
      <c r="P5" s="69"/>
      <c r="Q5" s="69"/>
      <c r="R5" s="56"/>
    </row>
    <row r="6" spans="1:18" ht="17.149999999999999" customHeight="1" x14ac:dyDescent="0.4">
      <c r="A6" s="161"/>
      <c r="B6" s="160"/>
      <c r="C6" s="319"/>
      <c r="D6" s="320"/>
      <c r="E6" s="319"/>
      <c r="F6" s="320"/>
      <c r="G6" s="319"/>
      <c r="H6" s="320"/>
      <c r="I6" s="160"/>
      <c r="J6" s="67"/>
      <c r="K6" s="319"/>
      <c r="L6" s="320"/>
      <c r="M6" s="47"/>
      <c r="N6" s="47"/>
      <c r="O6" s="167"/>
      <c r="P6" s="69"/>
      <c r="Q6" s="69"/>
      <c r="R6" s="56"/>
    </row>
    <row r="7" spans="1:18" ht="17.149999999999999" customHeight="1" x14ac:dyDescent="0.4">
      <c r="A7" s="161"/>
      <c r="B7" s="160"/>
      <c r="C7" s="319"/>
      <c r="D7" s="320"/>
      <c r="E7" s="319"/>
      <c r="F7" s="320"/>
      <c r="G7" s="319"/>
      <c r="H7" s="320"/>
      <c r="I7" s="160"/>
      <c r="J7" s="67"/>
      <c r="K7" s="319"/>
      <c r="L7" s="320"/>
      <c r="M7" s="47"/>
      <c r="N7" s="47"/>
      <c r="O7" s="167"/>
      <c r="P7" s="69"/>
      <c r="Q7" s="69"/>
      <c r="R7" s="56"/>
    </row>
    <row r="8" spans="1:18" ht="17.149999999999999" customHeight="1" x14ac:dyDescent="0.4">
      <c r="A8" s="161"/>
      <c r="B8" s="160"/>
      <c r="C8" s="319"/>
      <c r="D8" s="320"/>
      <c r="E8" s="319"/>
      <c r="F8" s="320"/>
      <c r="G8" s="319"/>
      <c r="H8" s="320"/>
      <c r="I8" s="160"/>
      <c r="J8" s="67"/>
      <c r="K8" s="319"/>
      <c r="L8" s="320"/>
      <c r="M8" s="47"/>
      <c r="N8" s="47"/>
      <c r="O8" s="167"/>
      <c r="P8" s="69"/>
      <c r="Q8" s="69"/>
      <c r="R8" s="56"/>
    </row>
    <row r="9" spans="1:18" ht="17.149999999999999" customHeight="1" x14ac:dyDescent="0.4">
      <c r="A9" s="161"/>
      <c r="B9" s="160"/>
      <c r="C9" s="319"/>
      <c r="D9" s="320"/>
      <c r="E9" s="319"/>
      <c r="F9" s="320"/>
      <c r="G9" s="319"/>
      <c r="H9" s="320"/>
      <c r="I9" s="160"/>
      <c r="J9" s="67"/>
      <c r="K9" s="319"/>
      <c r="L9" s="320"/>
      <c r="M9" s="47"/>
      <c r="N9" s="47"/>
      <c r="O9" s="167"/>
      <c r="P9" s="69"/>
      <c r="Q9" s="69"/>
      <c r="R9" s="56"/>
    </row>
    <row r="10" spans="1:18" ht="17.149999999999999" customHeight="1" x14ac:dyDescent="0.4">
      <c r="A10" s="161"/>
      <c r="B10" s="160"/>
      <c r="C10" s="319"/>
      <c r="D10" s="320"/>
      <c r="E10" s="319"/>
      <c r="F10" s="320"/>
      <c r="G10" s="319"/>
      <c r="H10" s="320"/>
      <c r="I10" s="160"/>
      <c r="J10" s="67"/>
      <c r="K10" s="319"/>
      <c r="L10" s="320"/>
      <c r="M10" s="47"/>
      <c r="N10" s="47"/>
      <c r="O10" s="167"/>
      <c r="P10" s="69"/>
      <c r="Q10" s="69"/>
      <c r="R10" s="56"/>
    </row>
    <row r="11" spans="1:18" ht="17.149999999999999" customHeight="1" x14ac:dyDescent="0.4">
      <c r="A11" s="161"/>
      <c r="B11" s="160"/>
      <c r="C11" s="319"/>
      <c r="D11" s="320"/>
      <c r="E11" s="319"/>
      <c r="F11" s="320"/>
      <c r="G11" s="319"/>
      <c r="H11" s="320"/>
      <c r="I11" s="160"/>
      <c r="J11" s="67"/>
      <c r="K11" s="319"/>
      <c r="L11" s="320"/>
      <c r="M11" s="47"/>
      <c r="N11" s="47"/>
      <c r="O11" s="167"/>
      <c r="P11" s="69"/>
      <c r="Q11" s="69"/>
      <c r="R11" s="56"/>
    </row>
    <row r="12" spans="1:18" ht="17.149999999999999" customHeight="1" thickBot="1" x14ac:dyDescent="0.45">
      <c r="A12" s="49"/>
      <c r="B12" s="42"/>
      <c r="C12" s="319"/>
      <c r="D12" s="320"/>
      <c r="E12" s="319"/>
      <c r="F12" s="320"/>
      <c r="G12" s="319"/>
      <c r="H12" s="320"/>
      <c r="I12" s="42"/>
      <c r="J12" s="68"/>
      <c r="K12" s="319"/>
      <c r="L12" s="320"/>
      <c r="M12" s="50"/>
      <c r="N12" s="50"/>
      <c r="O12" s="168"/>
      <c r="P12" s="70"/>
      <c r="Q12" s="70"/>
      <c r="R12" s="57"/>
    </row>
    <row r="13" spans="1:18" ht="17.149999999999999" customHeight="1" thickBot="1" x14ac:dyDescent="0.45">
      <c r="A13" s="327" t="s">
        <v>64</v>
      </c>
      <c r="B13" s="329"/>
      <c r="C13" s="329"/>
      <c r="D13" s="329"/>
      <c r="E13" s="329"/>
      <c r="F13" s="329"/>
      <c r="G13" s="329"/>
      <c r="H13" s="329"/>
      <c r="I13" s="329"/>
      <c r="J13" s="329"/>
      <c r="K13" s="321">
        <f>SUM(K4:L12)</f>
        <v>0</v>
      </c>
      <c r="L13" s="322"/>
      <c r="M13" s="110"/>
      <c r="N13" s="110"/>
      <c r="O13" s="111"/>
      <c r="P13" s="109">
        <f>SUM(P4:P12)</f>
        <v>0</v>
      </c>
      <c r="Q13" s="109">
        <f>SUM(Q4:Q12)</f>
        <v>0</v>
      </c>
      <c r="R13" s="112"/>
    </row>
    <row r="14" spans="1:18" ht="17.149999999999999" customHeight="1" x14ac:dyDescent="0.4">
      <c r="J14" s="40"/>
      <c r="L14" s="81"/>
      <c r="P14" s="81"/>
      <c r="Q14" s="81"/>
    </row>
    <row r="15" spans="1:18" ht="30.15" customHeight="1" thickBot="1" x14ac:dyDescent="0.45">
      <c r="A15" s="355" t="s">
        <v>250</v>
      </c>
      <c r="B15" s="353"/>
      <c r="C15" s="353"/>
      <c r="D15" s="354"/>
      <c r="E15" s="354"/>
      <c r="F15" s="354"/>
      <c r="G15" s="354"/>
      <c r="H15" s="354"/>
      <c r="I15" s="354"/>
      <c r="J15" s="354"/>
      <c r="K15" s="354"/>
      <c r="L15" s="354"/>
      <c r="M15" s="354"/>
      <c r="N15" s="354"/>
      <c r="O15" s="354"/>
      <c r="P15" s="354"/>
      <c r="Q15" s="354"/>
      <c r="R15" s="354"/>
    </row>
    <row r="16" spans="1:18" s="45" customFormat="1" ht="14.5" customHeight="1" x14ac:dyDescent="0.4">
      <c r="A16" s="342" t="s">
        <v>33</v>
      </c>
      <c r="B16" s="344" t="s">
        <v>51</v>
      </c>
      <c r="C16" s="337" t="s">
        <v>39</v>
      </c>
      <c r="D16" s="337" t="s">
        <v>34</v>
      </c>
      <c r="E16" s="337" t="s">
        <v>89</v>
      </c>
      <c r="F16" s="334" t="s">
        <v>399</v>
      </c>
      <c r="G16" s="335"/>
      <c r="H16" s="336" t="s">
        <v>241</v>
      </c>
      <c r="I16" s="335"/>
      <c r="J16" s="351" t="s">
        <v>247</v>
      </c>
      <c r="K16" s="337" t="s">
        <v>91</v>
      </c>
      <c r="L16" s="351" t="s">
        <v>92</v>
      </c>
      <c r="M16" s="352" t="s">
        <v>35</v>
      </c>
      <c r="N16" s="350" t="s">
        <v>398</v>
      </c>
      <c r="O16" s="337" t="s">
        <v>93</v>
      </c>
      <c r="P16" s="337" t="s">
        <v>32</v>
      </c>
      <c r="Q16" s="337"/>
      <c r="R16" s="346" t="s">
        <v>36</v>
      </c>
    </row>
    <row r="17" spans="1:18" s="45" customFormat="1" ht="29" x14ac:dyDescent="0.4">
      <c r="A17" s="343"/>
      <c r="B17" s="345"/>
      <c r="C17" s="338"/>
      <c r="D17" s="338"/>
      <c r="E17" s="338"/>
      <c r="F17" s="186" t="s">
        <v>242</v>
      </c>
      <c r="G17" s="186" t="s">
        <v>243</v>
      </c>
      <c r="H17" s="186" t="s">
        <v>251</v>
      </c>
      <c r="I17" s="186" t="s">
        <v>252</v>
      </c>
      <c r="J17" s="338"/>
      <c r="K17" s="338"/>
      <c r="L17" s="345"/>
      <c r="M17" s="345"/>
      <c r="N17" s="345"/>
      <c r="O17" s="338"/>
      <c r="P17" s="160" t="s">
        <v>38</v>
      </c>
      <c r="Q17" s="160" t="s">
        <v>41</v>
      </c>
      <c r="R17" s="347"/>
    </row>
    <row r="18" spans="1:18" ht="17.149999999999999" customHeight="1" x14ac:dyDescent="0.4">
      <c r="A18" s="161"/>
      <c r="B18" s="160"/>
      <c r="C18" s="163"/>
      <c r="D18" s="160"/>
      <c r="E18" s="160"/>
      <c r="F18" s="160"/>
      <c r="G18" s="160"/>
      <c r="H18" s="160"/>
      <c r="I18" s="160"/>
      <c r="J18" s="67"/>
      <c r="K18" s="167"/>
      <c r="L18" s="69"/>
      <c r="M18" s="47"/>
      <c r="N18" s="47"/>
      <c r="O18" s="167"/>
      <c r="P18" s="69"/>
      <c r="Q18" s="69"/>
      <c r="R18" s="56"/>
    </row>
    <row r="19" spans="1:18" ht="17.149999999999999" customHeight="1" x14ac:dyDescent="0.4">
      <c r="A19" s="161"/>
      <c r="B19" s="160"/>
      <c r="C19" s="163"/>
      <c r="D19" s="160"/>
      <c r="E19" s="160"/>
      <c r="F19" s="160"/>
      <c r="G19" s="160"/>
      <c r="H19" s="160"/>
      <c r="I19" s="160"/>
      <c r="J19" s="67"/>
      <c r="K19" s="167"/>
      <c r="L19" s="69"/>
      <c r="M19" s="47"/>
      <c r="N19" s="47"/>
      <c r="O19" s="167"/>
      <c r="P19" s="69"/>
      <c r="Q19" s="69"/>
      <c r="R19" s="56"/>
    </row>
    <row r="20" spans="1:18" ht="17.149999999999999" customHeight="1" x14ac:dyDescent="0.4">
      <c r="A20" s="161"/>
      <c r="B20" s="160"/>
      <c r="C20" s="163"/>
      <c r="D20" s="160"/>
      <c r="E20" s="160"/>
      <c r="F20" s="160"/>
      <c r="G20" s="160"/>
      <c r="H20" s="160"/>
      <c r="I20" s="160"/>
      <c r="J20" s="67"/>
      <c r="K20" s="167"/>
      <c r="L20" s="69"/>
      <c r="M20" s="47"/>
      <c r="N20" s="47"/>
      <c r="O20" s="167"/>
      <c r="P20" s="69"/>
      <c r="Q20" s="69"/>
      <c r="R20" s="56"/>
    </row>
    <row r="21" spans="1:18" ht="17.149999999999999" customHeight="1" x14ac:dyDescent="0.4">
      <c r="A21" s="161"/>
      <c r="B21" s="160"/>
      <c r="C21" s="163"/>
      <c r="D21" s="160"/>
      <c r="E21" s="160"/>
      <c r="F21" s="160"/>
      <c r="G21" s="160"/>
      <c r="H21" s="160"/>
      <c r="I21" s="160"/>
      <c r="J21" s="67"/>
      <c r="K21" s="167"/>
      <c r="L21" s="69"/>
      <c r="M21" s="47"/>
      <c r="N21" s="47"/>
      <c r="O21" s="167"/>
      <c r="P21" s="69"/>
      <c r="Q21" s="69"/>
      <c r="R21" s="56"/>
    </row>
    <row r="22" spans="1:18" ht="17.149999999999999" customHeight="1" x14ac:dyDescent="0.4">
      <c r="A22" s="161"/>
      <c r="B22" s="160"/>
      <c r="C22" s="163"/>
      <c r="D22" s="160"/>
      <c r="E22" s="160"/>
      <c r="F22" s="160"/>
      <c r="G22" s="160"/>
      <c r="H22" s="160"/>
      <c r="I22" s="160"/>
      <c r="J22" s="67"/>
      <c r="K22" s="167"/>
      <c r="L22" s="69"/>
      <c r="M22" s="47"/>
      <c r="N22" s="47"/>
      <c r="O22" s="167"/>
      <c r="P22" s="69"/>
      <c r="Q22" s="69"/>
      <c r="R22" s="56"/>
    </row>
    <row r="23" spans="1:18" ht="17.149999999999999" customHeight="1" x14ac:dyDescent="0.4">
      <c r="A23" s="161"/>
      <c r="B23" s="160"/>
      <c r="C23" s="163"/>
      <c r="D23" s="160"/>
      <c r="E23" s="160"/>
      <c r="F23" s="160"/>
      <c r="G23" s="160"/>
      <c r="H23" s="160"/>
      <c r="I23" s="160"/>
      <c r="J23" s="67"/>
      <c r="K23" s="167"/>
      <c r="L23" s="69"/>
      <c r="M23" s="47"/>
      <c r="N23" s="47"/>
      <c r="O23" s="167"/>
      <c r="P23" s="69"/>
      <c r="Q23" s="69"/>
      <c r="R23" s="56"/>
    </row>
    <row r="24" spans="1:18" ht="17.149999999999999" customHeight="1" x14ac:dyDescent="0.4">
      <c r="A24" s="161"/>
      <c r="B24" s="160"/>
      <c r="C24" s="163"/>
      <c r="D24" s="160"/>
      <c r="E24" s="160"/>
      <c r="F24" s="160"/>
      <c r="G24" s="160"/>
      <c r="H24" s="160"/>
      <c r="I24" s="160"/>
      <c r="J24" s="67"/>
      <c r="K24" s="167"/>
      <c r="L24" s="69"/>
      <c r="M24" s="47"/>
      <c r="N24" s="47"/>
      <c r="O24" s="167"/>
      <c r="P24" s="69"/>
      <c r="Q24" s="69"/>
      <c r="R24" s="56"/>
    </row>
    <row r="25" spans="1:18" ht="17.149999999999999" customHeight="1" x14ac:dyDescent="0.4">
      <c r="A25" s="161"/>
      <c r="B25" s="160"/>
      <c r="C25" s="163"/>
      <c r="D25" s="160"/>
      <c r="E25" s="160"/>
      <c r="F25" s="160"/>
      <c r="G25" s="160"/>
      <c r="H25" s="160"/>
      <c r="I25" s="160"/>
      <c r="J25" s="67"/>
      <c r="K25" s="167"/>
      <c r="L25" s="69"/>
      <c r="M25" s="47"/>
      <c r="N25" s="47"/>
      <c r="O25" s="167"/>
      <c r="P25" s="69"/>
      <c r="Q25" s="69"/>
      <c r="R25" s="56"/>
    </row>
    <row r="26" spans="1:18" ht="17.149999999999999" customHeight="1" thickBot="1" x14ac:dyDescent="0.45">
      <c r="A26" s="49"/>
      <c r="B26" s="42"/>
      <c r="C26" s="164"/>
      <c r="D26" s="42"/>
      <c r="E26" s="42"/>
      <c r="F26" s="42"/>
      <c r="G26" s="42"/>
      <c r="H26" s="42"/>
      <c r="I26" s="42"/>
      <c r="J26" s="68"/>
      <c r="K26" s="168"/>
      <c r="L26" s="70"/>
      <c r="M26" s="50"/>
      <c r="N26" s="50"/>
      <c r="O26" s="168"/>
      <c r="P26" s="70"/>
      <c r="Q26" s="70"/>
      <c r="R26" s="57"/>
    </row>
    <row r="27" spans="1:18" ht="17.149999999999999" customHeight="1" thickBot="1" x14ac:dyDescent="0.45">
      <c r="A27" s="327" t="s">
        <v>64</v>
      </c>
      <c r="B27" s="348"/>
      <c r="C27" s="348"/>
      <c r="D27" s="348"/>
      <c r="E27" s="348"/>
      <c r="F27" s="348"/>
      <c r="G27" s="348"/>
      <c r="H27" s="348"/>
      <c r="I27" s="348"/>
      <c r="J27" s="348"/>
      <c r="K27" s="349"/>
      <c r="L27" s="109">
        <f>SUM(L18:L26)</f>
        <v>0</v>
      </c>
      <c r="M27" s="110"/>
      <c r="N27" s="110"/>
      <c r="O27" s="111"/>
      <c r="P27" s="109">
        <f>SUM(P18:P26)</f>
        <v>0</v>
      </c>
      <c r="Q27" s="109">
        <f>SUM(Q18:Q26)</f>
        <v>0</v>
      </c>
      <c r="R27" s="112"/>
    </row>
    <row r="28" spans="1:18" ht="17.149999999999999" customHeight="1" x14ac:dyDescent="0.4">
      <c r="J28" s="81"/>
      <c r="K28" s="66"/>
      <c r="M28" s="40"/>
      <c r="N28" s="81"/>
      <c r="O28" s="81"/>
    </row>
    <row r="29" spans="1:18" ht="30.15" customHeight="1" thickBot="1" x14ac:dyDescent="0.45">
      <c r="A29" s="353" t="s">
        <v>94</v>
      </c>
      <c r="B29" s="353"/>
      <c r="C29" s="353"/>
      <c r="D29" s="354"/>
      <c r="E29" s="354"/>
      <c r="F29" s="354"/>
      <c r="G29" s="354"/>
      <c r="H29" s="354"/>
      <c r="I29" s="354"/>
      <c r="J29" s="354"/>
      <c r="K29" s="354"/>
      <c r="L29" s="354"/>
      <c r="M29" s="354"/>
      <c r="N29" s="354"/>
      <c r="O29" s="354"/>
      <c r="P29" s="354"/>
      <c r="Q29" s="354"/>
      <c r="R29" s="354"/>
    </row>
    <row r="30" spans="1:18" s="45" customFormat="1" ht="14" customHeight="1" x14ac:dyDescent="0.4">
      <c r="A30" s="342" t="s">
        <v>33</v>
      </c>
      <c r="B30" s="344" t="s">
        <v>51</v>
      </c>
      <c r="C30" s="339" t="s">
        <v>39</v>
      </c>
      <c r="D30" s="339" t="s">
        <v>34</v>
      </c>
      <c r="E30" s="339" t="s">
        <v>89</v>
      </c>
      <c r="F30" s="339" t="s">
        <v>391</v>
      </c>
      <c r="G30" s="339" t="s">
        <v>91</v>
      </c>
      <c r="H30" s="339" t="s">
        <v>249</v>
      </c>
      <c r="I30" s="341" t="s">
        <v>401</v>
      </c>
      <c r="J30" s="331"/>
      <c r="K30" s="330" t="s">
        <v>400</v>
      </c>
      <c r="L30" s="331"/>
      <c r="M30" s="352" t="s">
        <v>35</v>
      </c>
      <c r="N30" s="350" t="s">
        <v>398</v>
      </c>
      <c r="O30" s="337" t="s">
        <v>93</v>
      </c>
      <c r="P30" s="337" t="s">
        <v>32</v>
      </c>
      <c r="Q30" s="337"/>
      <c r="R30" s="346" t="s">
        <v>36</v>
      </c>
    </row>
    <row r="31" spans="1:18" s="45" customFormat="1" ht="29" x14ac:dyDescent="0.4">
      <c r="A31" s="343"/>
      <c r="B31" s="345"/>
      <c r="C31" s="340"/>
      <c r="D31" s="340"/>
      <c r="E31" s="340"/>
      <c r="F31" s="340"/>
      <c r="G31" s="340"/>
      <c r="H31" s="340"/>
      <c r="I31" s="332"/>
      <c r="J31" s="333"/>
      <c r="K31" s="332"/>
      <c r="L31" s="333"/>
      <c r="M31" s="345"/>
      <c r="N31" s="345"/>
      <c r="O31" s="338"/>
      <c r="P31" s="160" t="s">
        <v>38</v>
      </c>
      <c r="Q31" s="160" t="s">
        <v>41</v>
      </c>
      <c r="R31" s="347"/>
    </row>
    <row r="32" spans="1:18" ht="17.149999999999999" customHeight="1" x14ac:dyDescent="0.4">
      <c r="A32" s="161"/>
      <c r="B32" s="160"/>
      <c r="C32" s="163"/>
      <c r="D32" s="54"/>
      <c r="E32" s="163"/>
      <c r="F32" s="54"/>
      <c r="G32" s="163"/>
      <c r="H32" s="54"/>
      <c r="I32" s="319"/>
      <c r="J32" s="320"/>
      <c r="K32" s="319"/>
      <c r="L32" s="320"/>
      <c r="M32" s="47"/>
      <c r="N32" s="47"/>
      <c r="O32" s="167"/>
      <c r="P32" s="69"/>
      <c r="Q32" s="69"/>
      <c r="R32" s="56"/>
    </row>
    <row r="33" spans="1:18" ht="17.149999999999999" customHeight="1" x14ac:dyDescent="0.4">
      <c r="A33" s="161"/>
      <c r="B33" s="160"/>
      <c r="C33" s="163"/>
      <c r="D33" s="54"/>
      <c r="E33" s="163"/>
      <c r="F33" s="54"/>
      <c r="G33" s="163"/>
      <c r="H33" s="54"/>
      <c r="I33" s="319"/>
      <c r="J33" s="320"/>
      <c r="K33" s="319"/>
      <c r="L33" s="320"/>
      <c r="M33" s="47"/>
      <c r="N33" s="47"/>
      <c r="O33" s="167"/>
      <c r="P33" s="69"/>
      <c r="Q33" s="69"/>
      <c r="R33" s="56"/>
    </row>
    <row r="34" spans="1:18" ht="17.149999999999999" customHeight="1" x14ac:dyDescent="0.4">
      <c r="A34" s="161"/>
      <c r="B34" s="160"/>
      <c r="C34" s="163"/>
      <c r="D34" s="54"/>
      <c r="E34" s="163"/>
      <c r="F34" s="54"/>
      <c r="G34" s="163"/>
      <c r="H34" s="54"/>
      <c r="I34" s="319"/>
      <c r="J34" s="320"/>
      <c r="K34" s="319"/>
      <c r="L34" s="320"/>
      <c r="M34" s="47"/>
      <c r="N34" s="47"/>
      <c r="O34" s="167"/>
      <c r="P34" s="69"/>
      <c r="Q34" s="69"/>
      <c r="R34" s="56"/>
    </row>
    <row r="35" spans="1:18" ht="17.149999999999999" customHeight="1" x14ac:dyDescent="0.4">
      <c r="A35" s="161"/>
      <c r="B35" s="160"/>
      <c r="C35" s="163"/>
      <c r="D35" s="54"/>
      <c r="E35" s="163"/>
      <c r="F35" s="54"/>
      <c r="G35" s="163"/>
      <c r="H35" s="54"/>
      <c r="I35" s="319"/>
      <c r="J35" s="320"/>
      <c r="K35" s="319"/>
      <c r="L35" s="320"/>
      <c r="M35" s="47"/>
      <c r="N35" s="47"/>
      <c r="O35" s="167"/>
      <c r="P35" s="69"/>
      <c r="Q35" s="69"/>
      <c r="R35" s="56"/>
    </row>
    <row r="36" spans="1:18" ht="17.149999999999999" customHeight="1" x14ac:dyDescent="0.4">
      <c r="A36" s="161"/>
      <c r="B36" s="160"/>
      <c r="C36" s="163"/>
      <c r="D36" s="54"/>
      <c r="E36" s="163"/>
      <c r="F36" s="54"/>
      <c r="G36" s="163"/>
      <c r="H36" s="54"/>
      <c r="I36" s="319"/>
      <c r="J36" s="320"/>
      <c r="K36" s="319"/>
      <c r="L36" s="320"/>
      <c r="M36" s="47"/>
      <c r="N36" s="47"/>
      <c r="O36" s="167"/>
      <c r="P36" s="69"/>
      <c r="Q36" s="69"/>
      <c r="R36" s="56"/>
    </row>
    <row r="37" spans="1:18" ht="17.149999999999999" customHeight="1" x14ac:dyDescent="0.4">
      <c r="A37" s="161"/>
      <c r="B37" s="160"/>
      <c r="C37" s="163"/>
      <c r="D37" s="54"/>
      <c r="E37" s="163"/>
      <c r="F37" s="54"/>
      <c r="G37" s="163"/>
      <c r="H37" s="54"/>
      <c r="I37" s="319"/>
      <c r="J37" s="320"/>
      <c r="K37" s="319"/>
      <c r="L37" s="320"/>
      <c r="M37" s="47"/>
      <c r="N37" s="47"/>
      <c r="O37" s="167"/>
      <c r="P37" s="69"/>
      <c r="Q37" s="69"/>
      <c r="R37" s="56"/>
    </row>
    <row r="38" spans="1:18" ht="17.149999999999999" customHeight="1" x14ac:dyDescent="0.4">
      <c r="A38" s="161"/>
      <c r="B38" s="160"/>
      <c r="C38" s="163"/>
      <c r="D38" s="54"/>
      <c r="E38" s="163"/>
      <c r="F38" s="54"/>
      <c r="G38" s="163"/>
      <c r="H38" s="54"/>
      <c r="I38" s="319"/>
      <c r="J38" s="320"/>
      <c r="K38" s="319"/>
      <c r="L38" s="320"/>
      <c r="M38" s="47"/>
      <c r="N38" s="47"/>
      <c r="O38" s="167"/>
      <c r="P38" s="69"/>
      <c r="Q38" s="69"/>
      <c r="R38" s="56"/>
    </row>
    <row r="39" spans="1:18" ht="17.149999999999999" customHeight="1" x14ac:dyDescent="0.4">
      <c r="A39" s="161"/>
      <c r="B39" s="160"/>
      <c r="C39" s="163"/>
      <c r="D39" s="54"/>
      <c r="E39" s="163"/>
      <c r="F39" s="54"/>
      <c r="G39" s="163"/>
      <c r="H39" s="54"/>
      <c r="I39" s="319"/>
      <c r="J39" s="320"/>
      <c r="K39" s="319"/>
      <c r="L39" s="320"/>
      <c r="M39" s="47"/>
      <c r="N39" s="47"/>
      <c r="O39" s="167"/>
      <c r="P39" s="69"/>
      <c r="Q39" s="69"/>
      <c r="R39" s="56"/>
    </row>
    <row r="40" spans="1:18" ht="17.149999999999999" customHeight="1" thickBot="1" x14ac:dyDescent="0.45">
      <c r="A40" s="49"/>
      <c r="B40" s="42"/>
      <c r="C40" s="164"/>
      <c r="D40" s="198"/>
      <c r="E40" s="164"/>
      <c r="F40" s="198"/>
      <c r="G40" s="164"/>
      <c r="H40" s="198"/>
      <c r="I40" s="319"/>
      <c r="J40" s="320"/>
      <c r="K40" s="319"/>
      <c r="L40" s="320"/>
      <c r="M40" s="50"/>
      <c r="N40" s="50"/>
      <c r="O40" s="168"/>
      <c r="P40" s="70"/>
      <c r="Q40" s="70"/>
      <c r="R40" s="57"/>
    </row>
    <row r="41" spans="1:18" ht="17.149999999999999" customHeight="1" thickBot="1" x14ac:dyDescent="0.45">
      <c r="A41" s="327" t="s">
        <v>64</v>
      </c>
      <c r="B41" s="328"/>
      <c r="C41" s="328"/>
      <c r="D41" s="328"/>
      <c r="E41" s="328"/>
      <c r="F41" s="328"/>
      <c r="G41" s="326"/>
      <c r="H41" s="109">
        <f>SUM(H32:H40)</f>
        <v>0</v>
      </c>
      <c r="I41" s="325"/>
      <c r="J41" s="326"/>
      <c r="K41" s="321"/>
      <c r="L41" s="322"/>
      <c r="M41" s="110"/>
      <c r="N41" s="110"/>
      <c r="O41" s="111"/>
      <c r="P41" s="109">
        <f>SUM(P32:P40)</f>
        <v>0</v>
      </c>
      <c r="Q41" s="109">
        <f>SUM(Q32:Q40)</f>
        <v>0</v>
      </c>
      <c r="R41" s="112"/>
    </row>
    <row r="42" spans="1:18" ht="17.149999999999999" customHeight="1" x14ac:dyDescent="0.4">
      <c r="J42" s="81"/>
      <c r="K42" s="66"/>
      <c r="M42" s="40"/>
      <c r="N42" s="81"/>
      <c r="O42" s="81"/>
    </row>
    <row r="43" spans="1:18" s="157" customFormat="1" ht="38" customHeight="1" x14ac:dyDescent="0.4">
      <c r="A43" s="88" t="s">
        <v>157</v>
      </c>
      <c r="B43" s="210" t="s">
        <v>245</v>
      </c>
      <c r="C43" s="210"/>
      <c r="D43" s="210"/>
      <c r="E43" s="210"/>
      <c r="F43" s="210"/>
      <c r="G43" s="210"/>
      <c r="H43" s="210"/>
      <c r="I43" s="210"/>
      <c r="J43" s="210"/>
      <c r="K43" s="210"/>
      <c r="L43" s="210"/>
      <c r="M43" s="210"/>
      <c r="N43" s="210"/>
      <c r="O43" s="210"/>
      <c r="P43" s="210"/>
      <c r="Q43" s="210"/>
      <c r="R43" s="210"/>
    </row>
    <row r="44" spans="1:18" s="157" customFormat="1" ht="38" customHeight="1" x14ac:dyDescent="0.4">
      <c r="A44" s="88" t="s">
        <v>86</v>
      </c>
      <c r="B44" s="323" t="s">
        <v>246</v>
      </c>
      <c r="C44" s="323"/>
      <c r="D44" s="323"/>
      <c r="E44" s="323"/>
      <c r="F44" s="323"/>
      <c r="G44" s="323"/>
      <c r="H44" s="323"/>
      <c r="I44" s="323"/>
      <c r="J44" s="323"/>
      <c r="K44" s="323"/>
      <c r="L44" s="323"/>
      <c r="M44" s="323"/>
      <c r="N44" s="323"/>
      <c r="O44" s="323"/>
      <c r="P44" s="323"/>
      <c r="Q44" s="323"/>
      <c r="R44" s="323"/>
    </row>
    <row r="45" spans="1:18" s="157" customFormat="1" ht="22" customHeight="1" x14ac:dyDescent="0.4">
      <c r="A45" s="88" t="s">
        <v>27</v>
      </c>
      <c r="B45" s="210" t="s">
        <v>253</v>
      </c>
      <c r="C45" s="210"/>
      <c r="D45" s="210"/>
      <c r="E45" s="210"/>
      <c r="F45" s="210"/>
      <c r="G45" s="210"/>
      <c r="H45" s="210"/>
      <c r="I45" s="210"/>
      <c r="J45" s="210"/>
      <c r="K45" s="210"/>
      <c r="L45" s="210"/>
      <c r="M45" s="210"/>
      <c r="N45" s="210"/>
      <c r="O45" s="210"/>
      <c r="P45" s="210"/>
      <c r="Q45" s="210"/>
      <c r="R45" s="210"/>
    </row>
    <row r="46" spans="1:18" s="157" customFormat="1" ht="22" customHeight="1" x14ac:dyDescent="0.4">
      <c r="A46" s="207" t="s">
        <v>130</v>
      </c>
      <c r="B46" s="210" t="s">
        <v>244</v>
      </c>
      <c r="C46" s="210"/>
      <c r="D46" s="210"/>
      <c r="E46" s="210"/>
      <c r="F46" s="210"/>
      <c r="G46" s="210"/>
      <c r="H46" s="210"/>
      <c r="I46" s="210"/>
      <c r="J46" s="210"/>
      <c r="K46" s="210"/>
      <c r="L46" s="210"/>
      <c r="M46" s="210"/>
      <c r="N46" s="210"/>
      <c r="O46" s="210"/>
      <c r="P46" s="210"/>
      <c r="Q46" s="210"/>
      <c r="R46" s="210"/>
    </row>
    <row r="47" spans="1:18" s="157" customFormat="1" ht="22" customHeight="1" x14ac:dyDescent="0.4">
      <c r="A47" s="207" t="s">
        <v>151</v>
      </c>
      <c r="B47" s="318" t="s">
        <v>412</v>
      </c>
      <c r="C47" s="210"/>
      <c r="D47" s="210"/>
      <c r="E47" s="210"/>
      <c r="F47" s="210"/>
      <c r="G47" s="210"/>
      <c r="H47" s="210"/>
      <c r="I47" s="210"/>
      <c r="J47" s="210"/>
      <c r="K47" s="210"/>
      <c r="L47" s="210"/>
      <c r="M47" s="210"/>
      <c r="N47" s="210"/>
      <c r="O47" s="210"/>
      <c r="P47" s="210"/>
      <c r="Q47" s="210"/>
      <c r="R47" s="210"/>
    </row>
    <row r="48" spans="1:18" s="157" customFormat="1" ht="38" customHeight="1" x14ac:dyDescent="0.4">
      <c r="A48" s="207" t="s">
        <v>395</v>
      </c>
      <c r="B48" s="324" t="s">
        <v>396</v>
      </c>
      <c r="C48" s="323"/>
      <c r="D48" s="323"/>
      <c r="E48" s="323"/>
      <c r="F48" s="323"/>
      <c r="G48" s="323"/>
      <c r="H48" s="323"/>
      <c r="I48" s="323"/>
      <c r="J48" s="323"/>
      <c r="K48" s="323"/>
      <c r="L48" s="323"/>
      <c r="M48" s="323"/>
      <c r="N48" s="323"/>
      <c r="O48" s="323"/>
      <c r="P48" s="323"/>
      <c r="Q48" s="323"/>
      <c r="R48" s="323"/>
    </row>
    <row r="49" spans="1:18" s="157" customFormat="1" ht="22" customHeight="1" x14ac:dyDescent="0.4">
      <c r="A49" s="207" t="s">
        <v>397</v>
      </c>
      <c r="B49" s="210" t="s">
        <v>281</v>
      </c>
      <c r="C49" s="210"/>
      <c r="D49" s="210"/>
      <c r="E49" s="210"/>
      <c r="F49" s="210"/>
      <c r="G49" s="210"/>
      <c r="H49" s="210"/>
      <c r="I49" s="210"/>
      <c r="J49" s="210"/>
      <c r="K49" s="210"/>
      <c r="L49" s="210"/>
      <c r="M49" s="210"/>
      <c r="N49" s="210"/>
      <c r="O49" s="210"/>
      <c r="P49" s="210"/>
      <c r="Q49" s="210"/>
      <c r="R49" s="210"/>
    </row>
  </sheetData>
  <mergeCells count="113">
    <mergeCell ref="C4:D4"/>
    <mergeCell ref="C5:D5"/>
    <mergeCell ref="C6:D6"/>
    <mergeCell ref="R2:R3"/>
    <mergeCell ref="P2:Q2"/>
    <mergeCell ref="P30:Q30"/>
    <mergeCell ref="R30:R31"/>
    <mergeCell ref="P16:Q16"/>
    <mergeCell ref="K36:L36"/>
    <mergeCell ref="G4:H4"/>
    <mergeCell ref="K4:L4"/>
    <mergeCell ref="E5:F5"/>
    <mergeCell ref="G5:H5"/>
    <mergeCell ref="E6:F6"/>
    <mergeCell ref="G6:H6"/>
    <mergeCell ref="K5:L5"/>
    <mergeCell ref="K6:L6"/>
    <mergeCell ref="G2:H3"/>
    <mergeCell ref="K2:L3"/>
    <mergeCell ref="E4:F4"/>
    <mergeCell ref="K7:L7"/>
    <mergeCell ref="K8:L8"/>
    <mergeCell ref="K9:L9"/>
    <mergeCell ref="K10:L10"/>
    <mergeCell ref="K37:L37"/>
    <mergeCell ref="K34:L34"/>
    <mergeCell ref="K35:L35"/>
    <mergeCell ref="I34:J34"/>
    <mergeCell ref="I35:J35"/>
    <mergeCell ref="I36:J36"/>
    <mergeCell ref="I37:J37"/>
    <mergeCell ref="A1:R1"/>
    <mergeCell ref="A15:R15"/>
    <mergeCell ref="A29:R29"/>
    <mergeCell ref="A30:A31"/>
    <mergeCell ref="B30:B31"/>
    <mergeCell ref="K16:K17"/>
    <mergeCell ref="J16:J17"/>
    <mergeCell ref="N2:N3"/>
    <mergeCell ref="O2:O3"/>
    <mergeCell ref="A2:A3"/>
    <mergeCell ref="B2:B3"/>
    <mergeCell ref="I2:I3"/>
    <mergeCell ref="J2:J3"/>
    <mergeCell ref="M2:M3"/>
    <mergeCell ref="C2:D3"/>
    <mergeCell ref="E2:F3"/>
    <mergeCell ref="M30:M31"/>
    <mergeCell ref="D16:D17"/>
    <mergeCell ref="R16:R17"/>
    <mergeCell ref="A27:K27"/>
    <mergeCell ref="N30:N31"/>
    <mergeCell ref="O30:O31"/>
    <mergeCell ref="N16:N17"/>
    <mergeCell ref="O16:O17"/>
    <mergeCell ref="L16:L17"/>
    <mergeCell ref="M16:M17"/>
    <mergeCell ref="K11:L11"/>
    <mergeCell ref="G10:H10"/>
    <mergeCell ref="E11:F11"/>
    <mergeCell ref="G11:H11"/>
    <mergeCell ref="C7:D7"/>
    <mergeCell ref="C8:D8"/>
    <mergeCell ref="C10:D10"/>
    <mergeCell ref="C11:D11"/>
    <mergeCell ref="E7:F7"/>
    <mergeCell ref="E10:F10"/>
    <mergeCell ref="G7:H7"/>
    <mergeCell ref="E8:F8"/>
    <mergeCell ref="G8:H8"/>
    <mergeCell ref="E9:F9"/>
    <mergeCell ref="G9:H9"/>
    <mergeCell ref="C9:D9"/>
    <mergeCell ref="C12:D12"/>
    <mergeCell ref="K32:L32"/>
    <mergeCell ref="K33:L33"/>
    <mergeCell ref="K12:L12"/>
    <mergeCell ref="A13:J13"/>
    <mergeCell ref="K13:L13"/>
    <mergeCell ref="K30:L31"/>
    <mergeCell ref="F16:G16"/>
    <mergeCell ref="H16:I16"/>
    <mergeCell ref="E16:E17"/>
    <mergeCell ref="E12:F12"/>
    <mergeCell ref="G12:H12"/>
    <mergeCell ref="C30:C31"/>
    <mergeCell ref="D30:D31"/>
    <mergeCell ref="E30:E31"/>
    <mergeCell ref="F30:F31"/>
    <mergeCell ref="G30:G31"/>
    <mergeCell ref="H30:H31"/>
    <mergeCell ref="I30:J31"/>
    <mergeCell ref="I32:J32"/>
    <mergeCell ref="I33:J33"/>
    <mergeCell ref="A16:A17"/>
    <mergeCell ref="B16:B17"/>
    <mergeCell ref="C16:C17"/>
    <mergeCell ref="B47:R47"/>
    <mergeCell ref="B49:R49"/>
    <mergeCell ref="K40:L40"/>
    <mergeCell ref="K41:L41"/>
    <mergeCell ref="K38:L38"/>
    <mergeCell ref="K39:L39"/>
    <mergeCell ref="B45:R45"/>
    <mergeCell ref="B46:R46"/>
    <mergeCell ref="B44:R44"/>
    <mergeCell ref="B48:R48"/>
    <mergeCell ref="I38:J38"/>
    <mergeCell ref="I39:J39"/>
    <mergeCell ref="I40:J40"/>
    <mergeCell ref="I41:J41"/>
    <mergeCell ref="A41:G41"/>
    <mergeCell ref="B43:R43"/>
  </mergeCells>
  <phoneticPr fontId="2" type="noConversion"/>
  <printOptions horizontalCentered="1"/>
  <pageMargins left="0.35433070866141736" right="0.35433070866141736" top="1.0236220472440944" bottom="0.98425196850393704" header="0.51181102362204722" footer="0.51181102362204722"/>
  <pageSetup paperSize="9" scale="91" orientation="landscape" errors="blank" horizontalDpi="300" verticalDpi="300" r:id="rId1"/>
  <headerFooter alignWithMargins="0">
    <oddHeader>&amp;L&amp;14&amp;A&amp;C&amp;14 &amp;"Arial,標準"&amp;U114&amp;"新細明體,標準"年度&amp;U　改善教學、教師薪資及師資結構執行表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具名範圍</vt:lpstr>
      </vt:variant>
      <vt:variant>
        <vt:i4>8</vt:i4>
      </vt:variant>
    </vt:vector>
  </HeadingPairs>
  <TitlesOfParts>
    <vt:vector size="26" baseType="lpstr">
      <vt:lpstr>封面</vt:lpstr>
      <vt:lpstr>目錄</vt:lpstr>
      <vt:lpstr>附件一</vt:lpstr>
      <vt:lpstr>附件二</vt:lpstr>
      <vt:lpstr>附件三</vt:lpstr>
      <vt:lpstr>附件四</vt:lpstr>
      <vt:lpstr>附件五</vt:lpstr>
      <vt:lpstr>附件六</vt:lpstr>
      <vt:lpstr>附件六之(一A)</vt:lpstr>
      <vt:lpstr>附件六之(一B)</vt:lpstr>
      <vt:lpstr>附件六之(二)</vt:lpstr>
      <vt:lpstr>附件六之(三)</vt:lpstr>
      <vt:lpstr>附件六之(四)</vt:lpstr>
      <vt:lpstr>附件六之(五)</vt:lpstr>
      <vt:lpstr>附件六之(六)</vt:lpstr>
      <vt:lpstr>附件六之(七)</vt:lpstr>
      <vt:lpstr>附錄一</vt:lpstr>
      <vt:lpstr>附錄二</vt:lpstr>
      <vt:lpstr>封面!Print_Area</vt:lpstr>
      <vt:lpstr>附件一!Print_Titles</vt:lpstr>
      <vt:lpstr>附件二!Print_Titles</vt:lpstr>
      <vt:lpstr>附件三!Print_Titles</vt:lpstr>
      <vt:lpstr>附件五!Print_Titles</vt:lpstr>
      <vt:lpstr>'附件六之(五)'!Print_Titles</vt:lpstr>
      <vt:lpstr>'附件六之(六)'!Print_Titles</vt:lpstr>
      <vt:lpstr>附件四!Print_Titles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林惠玲</cp:lastModifiedBy>
  <cp:lastPrinted>2025-08-21T02:25:03Z</cp:lastPrinted>
  <dcterms:created xsi:type="dcterms:W3CDTF">2002-11-06T05:28:16Z</dcterms:created>
  <dcterms:modified xsi:type="dcterms:W3CDTF">2025-08-21T03:28:14Z</dcterms:modified>
</cp:coreProperties>
</file>