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妏琪\108年相關業務\2、支用計畫書\3、台評會\"/>
    </mc:Choice>
  </mc:AlternateContent>
  <bookViews>
    <workbookView xWindow="-120" yWindow="-120" windowWidth="29040" windowHeight="15840" tabRatio="802"/>
  </bookViews>
  <sheets>
    <sheet name="首頁" sheetId="6" r:id="rId1"/>
    <sheet name="目錄" sheetId="23" r:id="rId2"/>
    <sheet name="附件一" sheetId="3" r:id="rId3"/>
    <sheet name="附件二" sheetId="20" r:id="rId4"/>
    <sheet name="附件三" sheetId="2" r:id="rId5"/>
    <sheet name="附件四" sheetId="21" r:id="rId6"/>
    <sheet name="附件五" sheetId="4" r:id="rId7"/>
    <sheet name="附件六" sheetId="13" r:id="rId8"/>
    <sheet name="附件六之(一A)" sheetId="24" r:id="rId9"/>
    <sheet name="附件六之(一B)" sheetId="10" r:id="rId10"/>
    <sheet name="附件六之(二)" sheetId="16" r:id="rId11"/>
    <sheet name="附件六之(三)" sheetId="15" r:id="rId12"/>
    <sheet name="附件六之(四)" sheetId="22" r:id="rId13"/>
    <sheet name="附件六之(五)" sheetId="19" r:id="rId14"/>
    <sheet name="附件六之(六)" sheetId="25" r:id="rId15"/>
  </sheets>
  <definedNames>
    <definedName name="_xlnm.Print_Area" localSheetId="0">首頁!$A$1:$J$33</definedName>
    <definedName name="_xlnm.Print_Titles" localSheetId="2">附件一!$1:$3</definedName>
    <definedName name="_xlnm.Print_Titles" localSheetId="3">附件二!$1:$3</definedName>
    <definedName name="_xlnm.Print_Titles" localSheetId="4">附件三!$1:$3</definedName>
    <definedName name="_xlnm.Print_Titles" localSheetId="6">附件五!$1:$3</definedName>
    <definedName name="_xlnm.Print_Titles" localSheetId="7">附件六!$3:$4</definedName>
    <definedName name="_xlnm.Print_Titles" localSheetId="8">'附件六之(一A)'!$2:$3</definedName>
    <definedName name="_xlnm.Print_Titles" localSheetId="13">'附件六之(五)'!$1:$3</definedName>
    <definedName name="_xlnm.Print_Titles" localSheetId="14">'附件六之(六)'!$1:$2</definedName>
    <definedName name="_xlnm.Print_Titles" localSheetId="5">附件四!$1:$3</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2" i="6" l="1"/>
  <c r="F11" i="6"/>
  <c r="E13" i="6"/>
  <c r="C13" i="6"/>
  <c r="E12" i="6"/>
  <c r="E11" i="6"/>
  <c r="C12" i="6"/>
  <c r="C11" i="6"/>
  <c r="C10" i="6"/>
  <c r="P14" i="19" l="1"/>
  <c r="O14" i="19"/>
  <c r="G14" i="19"/>
  <c r="T14" i="4"/>
  <c r="S14" i="4"/>
  <c r="K14" i="4"/>
  <c r="N14" i="2"/>
  <c r="M14" i="2"/>
  <c r="E14" i="2"/>
  <c r="I15" i="25"/>
  <c r="N15" i="25" l="1"/>
  <c r="M15" i="25"/>
  <c r="N50" i="24" l="1"/>
  <c r="M50" i="24"/>
  <c r="I50" i="24"/>
  <c r="N33" i="24"/>
  <c r="M33" i="24"/>
  <c r="I33" i="24"/>
  <c r="N16" i="24" l="1"/>
  <c r="M16" i="24"/>
  <c r="I16" i="24"/>
  <c r="F22" i="13" l="1"/>
  <c r="H22" i="13" l="1"/>
  <c r="J5" i="13" s="1"/>
  <c r="J40" i="16" l="1"/>
  <c r="J26" i="16"/>
  <c r="S26" i="16"/>
  <c r="R26" i="16"/>
  <c r="T19" i="22" l="1"/>
  <c r="S19" i="22"/>
  <c r="K19" i="22"/>
  <c r="S24" i="21"/>
  <c r="R24" i="21"/>
  <c r="J24" i="21"/>
  <c r="S14" i="20"/>
  <c r="R14" i="20"/>
  <c r="J14" i="20"/>
  <c r="I47" i="15"/>
  <c r="Q47" i="15"/>
  <c r="P47" i="15"/>
  <c r="Q31" i="15"/>
  <c r="P31" i="15"/>
  <c r="Q15" i="15"/>
  <c r="P15" i="15"/>
  <c r="I15" i="15"/>
  <c r="I31" i="15"/>
  <c r="J67" i="10"/>
  <c r="J34" i="10"/>
  <c r="H38" i="13"/>
  <c r="E24" i="6" s="1"/>
  <c r="F38" i="13"/>
  <c r="H26" i="13"/>
  <c r="F26" i="13"/>
  <c r="J23" i="13" s="1"/>
  <c r="H34" i="13"/>
  <c r="E23" i="6" s="1"/>
  <c r="F34" i="13"/>
  <c r="H29" i="13"/>
  <c r="E22" i="6" s="1"/>
  <c r="F29" i="13"/>
  <c r="J27" i="13" s="1"/>
  <c r="F43" i="13"/>
  <c r="H43" i="13"/>
  <c r="J24" i="3"/>
  <c r="S24" i="3"/>
  <c r="E10" i="6" s="1"/>
  <c r="R24" i="3"/>
  <c r="S40" i="16"/>
  <c r="R40" i="16"/>
  <c r="J101" i="10"/>
  <c r="R101" i="10"/>
  <c r="Q101" i="10"/>
  <c r="R16" i="10"/>
  <c r="Q16" i="10"/>
  <c r="J16" i="10"/>
  <c r="R84" i="10"/>
  <c r="Q84" i="10"/>
  <c r="J84" i="10"/>
  <c r="J50" i="10"/>
  <c r="R50" i="10"/>
  <c r="Q50" i="10"/>
  <c r="R34" i="10"/>
  <c r="Q34" i="10"/>
  <c r="R67" i="10"/>
  <c r="Q67" i="10"/>
  <c r="C20" i="6"/>
  <c r="E20" i="6"/>
  <c r="I1" i="13" l="1"/>
  <c r="C24" i="6"/>
  <c r="J35" i="13"/>
  <c r="J39" i="13"/>
  <c r="F1" i="13"/>
  <c r="C23" i="6"/>
  <c r="J30" i="13"/>
  <c r="E25" i="6"/>
  <c r="C25" i="6"/>
  <c r="C22" i="6"/>
  <c r="E21" i="6"/>
  <c r="C21" i="6"/>
  <c r="C14" i="6"/>
  <c r="E14" i="6"/>
  <c r="F10" i="6" s="1"/>
  <c r="D12" i="6" l="1"/>
  <c r="D11" i="6"/>
  <c r="D10" i="6"/>
  <c r="D15" i="6"/>
  <c r="B1" i="13"/>
  <c r="G43" i="13"/>
  <c r="G11" i="13"/>
  <c r="G14" i="13"/>
  <c r="G6" i="13"/>
  <c r="G9" i="13"/>
  <c r="G10" i="13"/>
  <c r="G13" i="13"/>
  <c r="G15" i="13"/>
  <c r="G16" i="13"/>
  <c r="G7" i="13"/>
  <c r="G17" i="13"/>
  <c r="G8" i="13"/>
  <c r="G12" i="13"/>
  <c r="I18" i="13"/>
  <c r="I6" i="13"/>
  <c r="I10" i="13"/>
  <c r="I14" i="13"/>
  <c r="I7" i="13"/>
  <c r="I11" i="13"/>
  <c r="I15" i="13"/>
  <c r="I8" i="13"/>
  <c r="I12" i="13"/>
  <c r="I16" i="13"/>
  <c r="I9" i="13"/>
  <c r="I13" i="13"/>
  <c r="I17" i="13"/>
  <c r="E26" i="6"/>
  <c r="F25" i="6" s="1"/>
  <c r="G18" i="13"/>
  <c r="I19" i="13"/>
  <c r="G21" i="13"/>
  <c r="G35" i="13"/>
  <c r="G28" i="13"/>
  <c r="G40" i="13"/>
  <c r="G33" i="13"/>
  <c r="G31" i="13"/>
  <c r="G30" i="13"/>
  <c r="G39" i="13"/>
  <c r="G37" i="13"/>
  <c r="G42" i="13"/>
  <c r="G27" i="13"/>
  <c r="G41" i="13"/>
  <c r="G32" i="13"/>
  <c r="G36" i="13"/>
  <c r="G29" i="13"/>
  <c r="G5" i="13"/>
  <c r="G19" i="13"/>
  <c r="G22" i="13"/>
  <c r="G38" i="13"/>
  <c r="G23" i="13"/>
  <c r="I42" i="13"/>
  <c r="I27" i="13"/>
  <c r="I37" i="13"/>
  <c r="I31" i="13"/>
  <c r="I41" i="13"/>
  <c r="I36" i="13"/>
  <c r="I28" i="13"/>
  <c r="I40" i="13"/>
  <c r="I33" i="13"/>
  <c r="I24" i="13"/>
  <c r="I39" i="13"/>
  <c r="I32" i="13"/>
  <c r="I23" i="13"/>
  <c r="I25" i="13"/>
  <c r="I30" i="13"/>
  <c r="I35" i="13"/>
  <c r="I29" i="13"/>
  <c r="I20" i="13"/>
  <c r="G20" i="13"/>
  <c r="I34" i="13"/>
  <c r="I26" i="13"/>
  <c r="I21" i="13"/>
  <c r="G25" i="13"/>
  <c r="I43" i="13"/>
  <c r="I38" i="13"/>
  <c r="I5" i="13"/>
  <c r="C26" i="6"/>
  <c r="D27" i="6" s="1"/>
  <c r="G26" i="13"/>
  <c r="I22" i="13"/>
  <c r="G24" i="13"/>
  <c r="G34" i="13"/>
  <c r="F13" i="6"/>
  <c r="D13" i="6"/>
  <c r="D25" i="6" l="1"/>
  <c r="F23" i="6"/>
  <c r="E5" i="6"/>
  <c r="G5" i="6" s="1"/>
  <c r="F20" i="6"/>
  <c r="F22" i="6"/>
  <c r="F24" i="6"/>
  <c r="F21" i="6"/>
  <c r="D21" i="6"/>
  <c r="D24" i="6"/>
  <c r="D22" i="6"/>
  <c r="D23" i="6"/>
  <c r="D20" i="6"/>
</calcChain>
</file>

<file path=xl/sharedStrings.xml><?xml version="1.0" encoding="utf-8"?>
<sst xmlns="http://schemas.openxmlformats.org/spreadsheetml/2006/main" count="767" uniqueCount="375">
  <si>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</si>
  <si>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</si>
  <si>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</si>
  <si>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</si>
  <si>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</si>
  <si>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小計</t>
    </r>
    <phoneticPr fontId="2" type="noConversion"/>
  </si>
  <si>
    <r>
      <rPr>
        <sz val="13"/>
        <rFont val="新細明體"/>
        <family val="1"/>
        <charset val="136"/>
      </rPr>
      <t>案</t>
    </r>
    <phoneticPr fontId="2" type="noConversion"/>
  </si>
  <si>
    <r>
      <rPr>
        <sz val="13"/>
        <rFont val="新細明體"/>
        <family val="1"/>
        <charset val="136"/>
      </rPr>
      <t>改善教學相關物品</t>
    </r>
    <r>
      <rPr>
        <sz val="13"/>
        <rFont val="Times New Roman"/>
        <family val="1"/>
      </rPr>
      <t>(</t>
    </r>
    <r>
      <rPr>
        <sz val="13"/>
        <rFont val="新細明體"/>
        <family val="1"/>
        <charset val="136"/>
      </rPr>
      <t>單價</t>
    </r>
    <r>
      <rPr>
        <sz val="13"/>
        <rFont val="Times New Roman"/>
        <family val="1"/>
      </rPr>
      <t>1</t>
    </r>
    <r>
      <rPr>
        <sz val="13"/>
        <rFont val="新細明體"/>
        <family val="1"/>
        <charset val="136"/>
      </rPr>
      <t>萬元以下之非消耗品</t>
    </r>
    <r>
      <rPr>
        <sz val="13"/>
        <rFont val="Times New Roman"/>
        <family val="1"/>
      </rPr>
      <t>)</t>
    </r>
    <phoneticPr fontId="2" type="noConversion"/>
  </si>
  <si>
    <r>
      <rPr>
        <sz val="13"/>
        <rFont val="新細明體"/>
        <family val="1"/>
        <charset val="136"/>
      </rPr>
      <t>資訊器材</t>
    </r>
    <phoneticPr fontId="2" type="noConversion"/>
  </si>
  <si>
    <r>
      <rPr>
        <sz val="13"/>
        <rFont val="新細明體"/>
        <family val="1"/>
        <charset val="136"/>
      </rPr>
      <t>項</t>
    </r>
    <phoneticPr fontId="2" type="noConversion"/>
  </si>
  <si>
    <r>
      <rPr>
        <sz val="13"/>
        <rFont val="新細明體"/>
        <family val="1"/>
        <charset val="136"/>
      </rPr>
      <t>實習實驗物品</t>
    </r>
    <phoneticPr fontId="2" type="noConversion"/>
  </si>
  <si>
    <r>
      <rPr>
        <sz val="13"/>
        <rFont val="新細明體"/>
        <family val="1"/>
        <charset val="136"/>
      </rPr>
      <t>專業教室物品</t>
    </r>
    <phoneticPr fontId="2" type="noConversion"/>
  </si>
  <si>
    <r>
      <rPr>
        <sz val="13"/>
        <rFont val="新細明體"/>
        <family val="1"/>
        <charset val="136"/>
      </rPr>
      <t>其他非消耗品</t>
    </r>
    <phoneticPr fontId="2" type="noConversion"/>
  </si>
  <si>
    <r>
      <rPr>
        <sz val="13"/>
        <rFont val="新細明體"/>
        <family val="1"/>
        <charset val="136"/>
      </rPr>
      <t>其他學輔工作經費</t>
    </r>
    <phoneticPr fontId="2" type="noConversion"/>
  </si>
  <si>
    <r>
      <rPr>
        <sz val="13"/>
        <rFont val="新細明體"/>
        <family val="1"/>
        <charset val="136"/>
      </rPr>
      <t>其他</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</si>
  <si>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</si>
  <si>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</si>
  <si>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</si>
  <si>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1"/>
        <rFont val="新細明體"/>
        <family val="1"/>
        <charset val="136"/>
      </rPr>
      <t>「員工編號」為學校自訂之職號。</t>
    </r>
    <phoneticPr fontId="2" type="noConversion"/>
  </si>
  <si>
    <r>
      <rPr>
        <sz val="13"/>
        <rFont val="新細明體"/>
        <family val="1"/>
        <charset val="136"/>
      </rPr>
      <t>研究</t>
    </r>
    <phoneticPr fontId="2" type="noConversion"/>
  </si>
  <si>
    <r>
      <rPr>
        <sz val="13"/>
        <rFont val="新細明體"/>
        <family val="1"/>
        <charset val="136"/>
      </rPr>
      <t>研習</t>
    </r>
    <phoneticPr fontId="2" type="noConversion"/>
  </si>
  <si>
    <r>
      <rPr>
        <sz val="13"/>
        <rFont val="新細明體"/>
        <family val="1"/>
        <charset val="136"/>
      </rPr>
      <t>進修</t>
    </r>
    <phoneticPr fontId="2" type="noConversion"/>
  </si>
  <si>
    <r>
      <rPr>
        <sz val="13"/>
        <rFont val="新細明體"/>
        <family val="1"/>
        <charset val="136"/>
      </rPr>
      <t>升等送審</t>
    </r>
    <phoneticPr fontId="2" type="noConversion"/>
  </si>
  <si>
    <r>
      <rPr>
        <sz val="13"/>
        <rFont val="新細明體"/>
        <family val="1"/>
        <charset val="136"/>
      </rPr>
      <t>學生事務及輔導
相關工作</t>
    </r>
    <phoneticPr fontId="2" type="noConversion"/>
  </si>
  <si>
    <r>
      <rPr>
        <sz val="13"/>
        <rFont val="新細明體"/>
        <family val="1"/>
        <charset val="136"/>
      </rPr>
      <t>行政人員業務
研習及進修</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</si>
  <si>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</si>
  <si>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t>(1)</t>
    <phoneticPr fontId="2" type="noConversion"/>
  </si>
  <si>
    <t>(2)</t>
    <phoneticPr fontId="2" type="noConversion"/>
  </si>
  <si>
    <t>(3)</t>
    <phoneticPr fontId="2" type="noConversion"/>
  </si>
  <si>
    <r>
      <rPr>
        <sz val="10"/>
        <rFont val="新細明體"/>
        <family val="1"/>
        <charset val="136"/>
      </rPr>
      <t>附件一：資本門教學及研究設備執行表</t>
    </r>
  </si>
  <si>
    <r>
      <rPr>
        <sz val="10"/>
        <rFont val="新細明體"/>
        <family val="1"/>
        <charset val="136"/>
      </rPr>
      <t>附件二：資本門圖書館自動化設備執行表</t>
    </r>
  </si>
  <si>
    <r>
      <rPr>
        <sz val="10"/>
        <rFont val="新細明體"/>
        <family val="1"/>
        <charset val="136"/>
      </rPr>
      <t>附件三：資本門圖書期刊、教學媒體相關資源執行表</t>
    </r>
  </si>
  <si>
    <r>
      <rPr>
        <sz val="10"/>
        <rFont val="新細明體"/>
        <family val="1"/>
        <charset val="136"/>
      </rPr>
      <t>附件四：資本門學生事務及輔導相關設備執行表</t>
    </r>
  </si>
  <si>
    <r>
      <rPr>
        <sz val="10"/>
        <rFont val="新細明體"/>
        <family val="1"/>
        <charset val="136"/>
      </rPr>
      <t>附件六：經常門經費執行表</t>
    </r>
  </si>
  <si>
    <r>
      <rPr>
        <sz val="10"/>
        <rFont val="新細明體"/>
        <family val="1"/>
        <charset val="136"/>
      </rPr>
      <t>附件六之</t>
    </r>
    <r>
      <rPr>
        <sz val="10"/>
        <rFont val="Times New Roman"/>
        <family val="1"/>
      </rPr>
      <t>(</t>
    </r>
    <r>
      <rPr>
        <sz val="10"/>
        <rFont val="新細明體"/>
        <family val="1"/>
        <charset val="136"/>
      </rPr>
      <t>二</t>
    </r>
    <r>
      <rPr>
        <sz val="10"/>
        <rFont val="Times New Roman"/>
        <family val="1"/>
      </rPr>
      <t>)</t>
    </r>
    <r>
      <rPr>
        <sz val="10"/>
        <rFont val="新細明體"/>
        <family val="1"/>
        <charset val="136"/>
      </rPr>
      <t>：學生事務及輔導相關工作分項執行表</t>
    </r>
  </si>
  <si>
    <r>
      <rPr>
        <sz val="10"/>
        <rFont val="新細明體"/>
        <family val="1"/>
        <charset val="136"/>
      </rPr>
      <t>附件六之</t>
    </r>
    <r>
      <rPr>
        <sz val="10"/>
        <rFont val="Times New Roman"/>
        <family val="1"/>
      </rPr>
      <t>(</t>
    </r>
    <r>
      <rPr>
        <sz val="10"/>
        <rFont val="新細明體"/>
        <family val="1"/>
        <charset val="136"/>
      </rPr>
      <t>三</t>
    </r>
    <r>
      <rPr>
        <sz val="10"/>
        <rFont val="Times New Roman"/>
        <family val="1"/>
      </rPr>
      <t>)</t>
    </r>
    <r>
      <rPr>
        <sz val="10"/>
        <rFont val="新細明體"/>
        <family val="1"/>
        <charset val="136"/>
      </rPr>
      <t>：行政人員相關業務研習及進修分項執行表</t>
    </r>
  </si>
  <si>
    <r>
      <rPr>
        <sz val="10"/>
        <rFont val="新細明體"/>
        <family val="1"/>
        <charset val="136"/>
      </rPr>
      <t>附件六之</t>
    </r>
    <r>
      <rPr>
        <sz val="10"/>
        <rFont val="Times New Roman"/>
        <family val="1"/>
      </rPr>
      <t>(</t>
    </r>
    <r>
      <rPr>
        <sz val="10"/>
        <rFont val="新細明體"/>
        <family val="1"/>
        <charset val="136"/>
      </rPr>
      <t>四</t>
    </r>
    <r>
      <rPr>
        <sz val="10"/>
        <rFont val="Times New Roman"/>
        <family val="1"/>
      </rPr>
      <t>)</t>
    </r>
    <r>
      <rPr>
        <sz val="10"/>
        <rFont val="新細明體"/>
        <family val="1"/>
        <charset val="136"/>
      </rPr>
      <t>：改善教學相關物品分項執行表</t>
    </r>
  </si>
  <si>
    <t>(4)</t>
    <phoneticPr fontId="2" type="noConversion"/>
  </si>
  <si>
    <t>(5)</t>
    <phoneticPr fontId="2" type="noConversion"/>
  </si>
  <si>
    <r>
      <rPr>
        <sz val="11"/>
        <rFont val="新細明體"/>
        <family val="1"/>
        <charset val="136"/>
      </rPr>
      <t>學校應於本獎勵補助經費經常門提撥百分之</t>
    </r>
    <r>
      <rPr>
        <sz val="11"/>
        <rFont val="Times New Roman"/>
        <family val="1"/>
      </rPr>
      <t>2</t>
    </r>
    <r>
      <rPr>
        <sz val="11"/>
        <rFont val="新細明體"/>
        <family val="1"/>
        <charset val="136"/>
      </rPr>
      <t>以上作為學生事務及輔導相關工作，其中至多</t>
    </r>
    <r>
      <rPr>
        <sz val="11"/>
        <rFont val="Times New Roman"/>
        <family val="1"/>
      </rPr>
      <t>1/4</t>
    </r>
    <r>
      <rPr>
        <sz val="11"/>
        <rFont val="新細明體"/>
        <family val="1"/>
        <charset val="136"/>
      </rPr>
      <t>得用於部分外聘社團指導教師之鐘點費，其餘經常門經費支用比照「教育部獎補助私立大專校院學生事務與輔導工作經費及學校配合款實施要點」辦理。</t>
    </r>
    <phoneticPr fontId="2" type="noConversion"/>
  </si>
  <si>
    <r>
      <rPr>
        <sz val="11"/>
        <rFont val="新細明體"/>
        <family val="1"/>
        <charset val="136"/>
      </rPr>
      <t>註</t>
    </r>
    <r>
      <rPr>
        <sz val="11"/>
        <rFont val="Times New Roman"/>
        <family val="1"/>
      </rPr>
      <t>3</t>
    </r>
    <r>
      <rPr>
        <sz val="11"/>
        <rFont val="新細明體"/>
        <family val="1"/>
        <charset val="136"/>
      </rPr>
      <t>：</t>
    </r>
  </si>
  <si>
    <r>
      <rPr>
        <sz val="11"/>
        <rFont val="新細明體"/>
        <family val="1"/>
        <charset val="136"/>
      </rPr>
      <t>依「教育部獎補助私立大專校院學生事務與輔導工作經費及學校配合款實施要點」附表之使用說明</t>
    </r>
    <r>
      <rPr>
        <sz val="11"/>
        <rFont val="Times New Roman"/>
        <family val="1"/>
      </rPr>
      <t>D2</t>
    </r>
    <r>
      <rPr>
        <sz val="11"/>
        <rFont val="新細明體"/>
        <family val="1"/>
        <charset val="136"/>
      </rPr>
      <t>，經常門得購置學生社團活動所需單價在</t>
    </r>
    <r>
      <rPr>
        <sz val="11"/>
        <rFont val="Times New Roman"/>
        <family val="1"/>
      </rPr>
      <t>1</t>
    </r>
    <r>
      <rPr>
        <sz val="11"/>
        <rFont val="新細明體"/>
        <family val="1"/>
        <charset val="136"/>
      </rPr>
      <t>萬元以下之非消耗品。</t>
    </r>
    <phoneticPr fontId="2" type="noConversion"/>
  </si>
  <si>
    <r>
      <rPr>
        <sz val="11"/>
        <rFont val="新細明體"/>
        <family val="1"/>
        <charset val="136"/>
      </rPr>
      <t>註</t>
    </r>
    <r>
      <rPr>
        <sz val="11"/>
        <rFont val="Times New Roman"/>
        <family val="1"/>
      </rPr>
      <t>4</t>
    </r>
    <r>
      <rPr>
        <sz val="11"/>
        <rFont val="新細明體"/>
        <family val="1"/>
        <charset val="136"/>
      </rPr>
      <t>：</t>
    </r>
  </si>
  <si>
    <r>
      <rPr>
        <sz val="11"/>
        <rFont val="新細明體"/>
        <family val="1"/>
        <charset val="136"/>
      </rPr>
      <t>註</t>
    </r>
    <r>
      <rPr>
        <sz val="11"/>
        <rFont val="Times New Roman"/>
        <family val="1"/>
      </rPr>
      <t>5</t>
    </r>
    <r>
      <rPr>
        <sz val="11"/>
        <rFont val="新細明體"/>
        <family val="1"/>
        <charset val="136"/>
      </rPr>
      <t>：</t>
    </r>
  </si>
  <si>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</si>
  <si>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</si>
  <si>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0"/>
        <rFont val="新細明體"/>
        <family val="1"/>
        <charset val="136"/>
      </rPr>
      <t>附件六之</t>
    </r>
    <r>
      <rPr>
        <sz val="10"/>
        <rFont val="Times New Roman"/>
        <family val="1"/>
      </rPr>
      <t>(</t>
    </r>
    <r>
      <rPr>
        <sz val="10"/>
        <rFont val="新細明體"/>
        <family val="1"/>
        <charset val="136"/>
      </rPr>
      <t>一</t>
    </r>
    <r>
      <rPr>
        <sz val="10"/>
        <rFont val="Times New Roman"/>
        <family val="1"/>
      </rPr>
      <t>)</t>
    </r>
    <r>
      <rPr>
        <sz val="10"/>
        <rFont val="新細明體"/>
        <family val="1"/>
        <charset val="136"/>
      </rPr>
      <t>：改善教學、教師薪資及師資結構分項執行表</t>
    </r>
    <phoneticPr fontId="2" type="noConversion"/>
  </si>
  <si>
    <r>
      <rPr>
        <sz val="10"/>
        <rFont val="新細明體"/>
        <family val="1"/>
        <charset val="136"/>
      </rPr>
      <t>獎勵、補助經費在</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日前，尚未發生債務關係或契約責任者，應即停止支用，其已發生之債務關係或契約責任者（已於</t>
    </r>
    <r>
      <rPr>
        <sz val="10"/>
        <rFont val="Times New Roman"/>
        <family val="1"/>
      </rPr>
      <t>12</t>
    </r>
    <r>
      <rPr>
        <sz val="10"/>
        <rFont val="新細明體"/>
        <family val="1"/>
        <charset val="136"/>
      </rPr>
      <t>月</t>
    </r>
    <r>
      <rPr>
        <sz val="10"/>
        <rFont val="Times New Roman"/>
        <family val="1"/>
      </rPr>
      <t>31</t>
    </r>
    <r>
      <rPr>
        <sz val="10"/>
        <rFont val="新細明體"/>
        <family val="1"/>
        <charset val="136"/>
      </rPr>
      <t>日前驗收完成並做應付傳票），應於次年</t>
    </r>
    <r>
      <rPr>
        <sz val="10"/>
        <rFont val="Times New Roman"/>
        <family val="1"/>
      </rPr>
      <t>1</t>
    </r>
    <r>
      <rPr>
        <sz val="10"/>
        <rFont val="新細明體"/>
        <family val="1"/>
        <charset val="136"/>
      </rPr>
      <t>月</t>
    </r>
    <r>
      <rPr>
        <sz val="10"/>
        <rFont val="Times New Roman"/>
        <family val="1"/>
      </rPr>
      <t>15</t>
    </r>
    <r>
      <rPr>
        <sz val="10"/>
        <rFont val="新細明體"/>
        <family val="1"/>
        <charset val="136"/>
      </rPr>
      <t>日截止支付。</t>
    </r>
    <phoneticPr fontId="2" type="noConversion"/>
  </si>
  <si>
    <r>
      <rPr>
        <sz val="10"/>
        <rFont val="新細明體"/>
        <family val="1"/>
        <charset val="136"/>
      </rPr>
      <t>附件六之</t>
    </r>
    <r>
      <rPr>
        <sz val="10"/>
        <rFont val="Times New Roman"/>
        <family val="1"/>
      </rPr>
      <t>(</t>
    </r>
    <r>
      <rPr>
        <sz val="10"/>
        <rFont val="新細明體"/>
        <family val="1"/>
        <charset val="136"/>
      </rPr>
      <t>五</t>
    </r>
    <r>
      <rPr>
        <sz val="10"/>
        <rFont val="Times New Roman"/>
        <family val="1"/>
      </rPr>
      <t>)</t>
    </r>
    <r>
      <rPr>
        <sz val="10"/>
        <rFont val="新細明體"/>
        <family val="1"/>
        <charset val="136"/>
      </rPr>
      <t>：授權使用年限在</t>
    </r>
    <r>
      <rPr>
        <sz val="10"/>
        <rFont val="Times New Roman"/>
        <family val="1"/>
      </rPr>
      <t>2</t>
    </r>
    <r>
      <rPr>
        <sz val="10"/>
        <rFont val="新細明體"/>
        <family val="1"/>
        <charset val="136"/>
      </rPr>
      <t>年以下之電子資料庫</t>
    </r>
    <r>
      <rPr>
        <sz val="10"/>
        <rFont val="Times New Roman"/>
        <family val="1"/>
      </rPr>
      <t>/</t>
    </r>
    <r>
      <rPr>
        <sz val="10"/>
        <rFont val="新細明體"/>
        <family val="1"/>
        <charset val="136"/>
      </rPr>
      <t>軟體分項執行表</t>
    </r>
    <phoneticPr fontId="2" type="noConversion"/>
  </si>
  <si>
    <r>
      <rPr>
        <sz val="13"/>
        <rFont val="新細明體"/>
        <family val="1"/>
        <charset val="136"/>
      </rPr>
      <t>外聘社團指導教師鐘點費</t>
    </r>
    <r>
      <rPr>
        <vertAlign val="superscript"/>
        <sz val="13"/>
        <color indexed="10"/>
        <rFont val="新細明體"/>
        <family val="1"/>
        <charset val="136"/>
      </rPr>
      <t>註</t>
    </r>
    <r>
      <rPr>
        <vertAlign val="superscript"/>
        <sz val="13"/>
        <color indexed="10"/>
        <rFont val="Times New Roman"/>
        <family val="1"/>
      </rPr>
      <t>2</t>
    </r>
    <phoneticPr fontId="2" type="noConversion"/>
  </si>
  <si>
    <r>
      <rPr>
        <sz val="13"/>
        <rFont val="新細明體"/>
        <family val="1"/>
        <charset val="136"/>
      </rPr>
      <t>學輔相關物品</t>
    </r>
    <r>
      <rPr>
        <vertAlign val="superscript"/>
        <sz val="13"/>
        <color rgb="FFFF0000"/>
        <rFont val="新細明體"/>
        <family val="1"/>
        <charset val="136"/>
      </rPr>
      <t>註</t>
    </r>
    <r>
      <rPr>
        <vertAlign val="superscript"/>
        <sz val="13"/>
        <color rgb="FFFF0000"/>
        <rFont val="Times New Roman"/>
        <family val="1"/>
      </rPr>
      <t>3</t>
    </r>
    <phoneticPr fontId="2" type="noConversion"/>
  </si>
  <si>
    <r>
      <rPr>
        <sz val="13"/>
        <rFont val="新細明體"/>
        <family val="1"/>
        <charset val="136"/>
      </rPr>
      <t>資料庫訂閱費</t>
    </r>
    <r>
      <rPr>
        <vertAlign val="superscript"/>
        <sz val="13"/>
        <color indexed="10"/>
        <rFont val="新細明體"/>
        <family val="1"/>
        <charset val="136"/>
      </rPr>
      <t>註</t>
    </r>
    <r>
      <rPr>
        <vertAlign val="superscript"/>
        <sz val="13"/>
        <color indexed="10"/>
        <rFont val="Times New Roman"/>
        <family val="1"/>
      </rPr>
      <t>4</t>
    </r>
    <phoneticPr fontId="2" type="noConversion"/>
  </si>
  <si>
    <r>
      <rPr>
        <sz val="12"/>
        <rFont val="新細明體"/>
        <family val="1"/>
        <charset val="136"/>
      </rPr>
      <t>經常門經費不得用於校內人員出席費、稿費、審查費、工作費、主持費、引言費、諮詢費、訪視費及評鑑費等相關酬勞。</t>
    </r>
    <phoneticPr fontId="2" type="noConversion"/>
  </si>
  <si>
    <r>
      <rPr>
        <sz val="13"/>
        <rFont val="新細明體"/>
        <family val="1"/>
        <charset val="136"/>
      </rPr>
      <t>現職專任教師彈性薪資</t>
    </r>
    <phoneticPr fontId="2" type="noConversion"/>
  </si>
  <si>
    <r>
      <t xml:space="preserve"> </t>
    </r>
    <r>
      <rPr>
        <sz val="14"/>
        <rFont val="新細明體"/>
        <family val="1"/>
        <charset val="136"/>
      </rPr>
      <t>經常門經費總計</t>
    </r>
    <phoneticPr fontId="2" type="noConversion"/>
  </si>
  <si>
    <r>
      <rPr>
        <sz val="14"/>
        <rFont val="新細明體"/>
        <family val="1"/>
        <charset val="136"/>
      </rPr>
      <t>獎勵補助款</t>
    </r>
    <phoneticPr fontId="2" type="noConversion"/>
  </si>
  <si>
    <r>
      <rPr>
        <sz val="14"/>
        <rFont val="新細明體"/>
        <family val="1"/>
        <charset val="136"/>
      </rPr>
      <t>自籌款</t>
    </r>
    <phoneticPr fontId="2" type="noConversion"/>
  </si>
  <si>
    <r>
      <rPr>
        <sz val="13"/>
        <rFont val="新細明體"/>
        <family val="1"/>
        <charset val="136"/>
      </rPr>
      <t>支用項目</t>
    </r>
    <phoneticPr fontId="2" type="noConversion"/>
  </si>
  <si>
    <r>
      <rPr>
        <sz val="13"/>
        <rFont val="新細明體"/>
        <family val="1"/>
        <charset val="136"/>
      </rPr>
      <t>執行成果件數</t>
    </r>
    <phoneticPr fontId="2" type="noConversion"/>
  </si>
  <si>
    <r>
      <rPr>
        <sz val="13"/>
        <rFont val="新細明體"/>
        <family val="1"/>
        <charset val="136"/>
      </rPr>
      <t>獎勵補助款</t>
    </r>
    <phoneticPr fontId="2" type="noConversion"/>
  </si>
  <si>
    <r>
      <rPr>
        <sz val="13"/>
        <rFont val="新細明體"/>
        <family val="1"/>
        <charset val="136"/>
      </rPr>
      <t>自籌款</t>
    </r>
    <phoneticPr fontId="2" type="noConversion"/>
  </si>
  <si>
    <r>
      <rPr>
        <sz val="13"/>
        <rFont val="新細明體"/>
        <family val="1"/>
        <charset val="136"/>
      </rPr>
      <t>數量</t>
    </r>
    <phoneticPr fontId="2" type="noConversion"/>
  </si>
  <si>
    <r>
      <rPr>
        <sz val="13"/>
        <rFont val="新細明體"/>
        <family val="1"/>
        <charset val="136"/>
      </rPr>
      <t>單位</t>
    </r>
    <phoneticPr fontId="2" type="noConversion"/>
  </si>
  <si>
    <r>
      <rPr>
        <sz val="13"/>
        <rFont val="新細明體"/>
        <family val="1"/>
        <charset val="136"/>
      </rPr>
      <t>金額</t>
    </r>
    <phoneticPr fontId="2" type="noConversion"/>
  </si>
  <si>
    <r>
      <rPr>
        <sz val="13"/>
        <rFont val="新細明體"/>
        <family val="1"/>
        <charset val="136"/>
      </rPr>
      <t>比例</t>
    </r>
    <phoneticPr fontId="2" type="noConversion"/>
  </si>
  <si>
    <r>
      <rPr>
        <sz val="13"/>
        <rFont val="新細明體"/>
        <family val="1"/>
        <charset val="136"/>
      </rPr>
      <t>改善教學、教師薪資及師資結構</t>
    </r>
    <phoneticPr fontId="2" type="noConversion"/>
  </si>
  <si>
    <r>
      <rPr>
        <sz val="13"/>
        <rFont val="新細明體"/>
        <family val="1"/>
        <charset val="136"/>
      </rPr>
      <t>教授</t>
    </r>
    <phoneticPr fontId="2" type="noConversion"/>
  </si>
  <si>
    <r>
      <rPr>
        <sz val="13"/>
        <rFont val="新細明體"/>
        <family val="1"/>
        <charset val="136"/>
      </rPr>
      <t>人</t>
    </r>
    <phoneticPr fontId="2" type="noConversion"/>
  </si>
  <si>
    <r>
      <rPr>
        <sz val="13"/>
        <rFont val="新細明體"/>
        <family val="1"/>
        <charset val="136"/>
      </rPr>
      <t>副教授</t>
    </r>
    <phoneticPr fontId="2" type="noConversion"/>
  </si>
  <si>
    <r>
      <rPr>
        <sz val="13"/>
        <rFont val="新細明體"/>
        <family val="1"/>
        <charset val="136"/>
      </rPr>
      <t>助理教授</t>
    </r>
    <phoneticPr fontId="2" type="noConversion"/>
  </si>
  <si>
    <r>
      <rPr>
        <sz val="13"/>
        <rFont val="新細明體"/>
        <family val="1"/>
        <charset val="136"/>
      </rPr>
      <t>講師</t>
    </r>
    <phoneticPr fontId="2" type="noConversion"/>
  </si>
  <si>
    <r>
      <rPr>
        <sz val="13"/>
        <rFont val="新細明體"/>
        <family val="1"/>
        <charset val="136"/>
      </rPr>
      <t>提高現職專任教師薪資</t>
    </r>
    <phoneticPr fontId="2" type="noConversion"/>
  </si>
  <si>
    <r>
      <rPr>
        <sz val="13"/>
        <rFont val="新細明體"/>
        <family val="1"/>
        <charset val="136"/>
      </rPr>
      <t xml:space="preserve">獎勵補助款
</t>
    </r>
    <r>
      <rPr>
        <sz val="13"/>
        <rFont val="Times New Roman"/>
        <family val="1"/>
      </rPr>
      <t>+</t>
    </r>
    <r>
      <rPr>
        <sz val="13"/>
        <rFont val="新細明體"/>
        <family val="1"/>
        <charset val="136"/>
      </rPr>
      <t>自籌款小計</t>
    </r>
    <phoneticPr fontId="2" type="noConversion"/>
  </si>
  <si>
    <r>
      <rPr>
        <sz val="13"/>
        <rFont val="新細明體"/>
        <family val="1"/>
        <charset val="136"/>
      </rPr>
      <t>新聘（</t>
    </r>
    <r>
      <rPr>
        <sz val="13"/>
        <rFont val="Times New Roman"/>
        <family val="1"/>
      </rPr>
      <t>3</t>
    </r>
    <r>
      <rPr>
        <sz val="13"/>
        <rFont val="新細明體"/>
        <family val="1"/>
        <charset val="136"/>
      </rPr>
      <t>年內）專任教師薪資</t>
    </r>
    <r>
      <rPr>
        <vertAlign val="superscript"/>
        <sz val="13"/>
        <color rgb="FFFF0000"/>
        <rFont val="新細明體"/>
        <family val="1"/>
        <charset val="136"/>
      </rPr>
      <t>註</t>
    </r>
    <r>
      <rPr>
        <vertAlign val="superscript"/>
        <sz val="13"/>
        <color rgb="FFFF0000"/>
        <rFont val="Times New Roman"/>
        <family val="1"/>
      </rPr>
      <t>1</t>
    </r>
    <phoneticPr fontId="2" type="noConversion"/>
  </si>
  <si>
    <r>
      <rPr>
        <sz val="13"/>
        <rFont val="新細明體"/>
        <family val="1"/>
        <charset val="136"/>
      </rPr>
      <t>軟體訂購費</t>
    </r>
    <r>
      <rPr>
        <vertAlign val="superscript"/>
        <sz val="13"/>
        <color rgb="FFFF0000"/>
        <rFont val="新細明體"/>
        <family val="1"/>
        <charset val="136"/>
      </rPr>
      <t>註</t>
    </r>
    <r>
      <rPr>
        <vertAlign val="superscript"/>
        <sz val="13"/>
        <color rgb="FFFF0000"/>
        <rFont val="Times New Roman"/>
        <family val="1"/>
      </rPr>
      <t>4</t>
    </r>
    <phoneticPr fontId="2" type="noConversion"/>
  </si>
  <si>
    <r>
      <rPr>
        <sz val="12"/>
        <rFont val="新細明體"/>
        <family val="1"/>
        <charset val="136"/>
      </rPr>
      <t>註</t>
    </r>
    <r>
      <rPr>
        <sz val="12"/>
        <rFont val="Times New Roman"/>
        <family val="1"/>
      </rPr>
      <t>1</t>
    </r>
    <r>
      <rPr>
        <sz val="12"/>
        <rFont val="新細明體"/>
        <family val="1"/>
        <charset val="136"/>
      </rPr>
      <t>：</t>
    </r>
    <phoneticPr fontId="2" type="noConversion"/>
  </si>
  <si>
    <r>
      <rPr>
        <sz val="12"/>
        <rFont val="新細明體"/>
        <family val="1"/>
        <charset val="136"/>
      </rPr>
      <t>經常門得用於新聘（</t>
    </r>
    <r>
      <rPr>
        <sz val="12"/>
        <rFont val="Times New Roman"/>
        <family val="1"/>
      </rPr>
      <t>3</t>
    </r>
    <r>
      <rPr>
        <sz val="12"/>
        <rFont val="新細明體"/>
        <family val="1"/>
        <charset val="136"/>
      </rPr>
      <t>年以內）專任教師薪資及提高現職教師薪資待遇所需經費，其教師應符合校內專任教師基本授課時數之規定；無授課事實之教師、公立學校或政府機關退休至私校服務，領有月退俸之教師，其薪資應由學校其他經費支付。</t>
    </r>
    <phoneticPr fontId="2" type="noConversion"/>
  </si>
  <si>
    <r>
      <rPr>
        <sz val="12"/>
        <rFont val="新細明體"/>
        <family val="1"/>
        <charset val="136"/>
      </rPr>
      <t>註</t>
    </r>
    <r>
      <rPr>
        <sz val="12"/>
        <rFont val="Times New Roman"/>
        <family val="1"/>
      </rPr>
      <t>2</t>
    </r>
    <r>
      <rPr>
        <sz val="12"/>
        <rFont val="新細明體"/>
        <family val="1"/>
        <charset val="136"/>
      </rPr>
      <t>：</t>
    </r>
    <phoneticPr fontId="2" type="noConversion"/>
  </si>
  <si>
    <r>
      <rPr>
        <sz val="12"/>
        <rFont val="新細明體"/>
        <family val="1"/>
        <charset val="136"/>
      </rPr>
      <t>經常門獎勵補助經費用於辦理學生事務及輔導相關工作，其中至多</t>
    </r>
    <r>
      <rPr>
        <sz val="12"/>
        <rFont val="Times New Roman"/>
        <family val="1"/>
      </rPr>
      <t>1/4</t>
    </r>
    <r>
      <rPr>
        <sz val="12"/>
        <rFont val="新細明體"/>
        <family val="1"/>
        <charset val="136"/>
      </rPr>
      <t>得用於部分外聘社團指導教師之鐘點費。</t>
    </r>
    <phoneticPr fontId="2" type="noConversion"/>
  </si>
  <si>
    <r>
      <rPr>
        <sz val="12"/>
        <rFont val="新細明體"/>
        <family val="1"/>
        <charset val="136"/>
      </rPr>
      <t>註</t>
    </r>
    <r>
      <rPr>
        <sz val="12"/>
        <rFont val="Times New Roman"/>
        <family val="1"/>
      </rPr>
      <t>3</t>
    </r>
    <r>
      <rPr>
        <sz val="12"/>
        <rFont val="新細明體"/>
        <family val="1"/>
        <charset val="136"/>
      </rPr>
      <t>：</t>
    </r>
    <phoneticPr fontId="2" type="noConversion"/>
  </si>
  <si>
    <r>
      <rPr>
        <sz val="12"/>
        <rFont val="新細明體"/>
        <family val="1"/>
        <charset val="136"/>
      </rPr>
      <t>依「教育部獎補助私立大專校院學生事務與輔導工作經費及學校配合款實施要點」附表之使用說明</t>
    </r>
    <r>
      <rPr>
        <sz val="12"/>
        <rFont val="Times New Roman"/>
        <family val="1"/>
      </rPr>
      <t>D2</t>
    </r>
    <r>
      <rPr>
        <sz val="12"/>
        <rFont val="新細明體"/>
        <family val="1"/>
        <charset val="136"/>
      </rPr>
      <t>，經常門得購置學生社團活動所需單價在</t>
    </r>
    <r>
      <rPr>
        <sz val="12"/>
        <rFont val="Times New Roman"/>
        <family val="1"/>
      </rPr>
      <t>1</t>
    </r>
    <r>
      <rPr>
        <sz val="12"/>
        <rFont val="新細明體"/>
        <family val="1"/>
        <charset val="136"/>
      </rPr>
      <t>萬元以下之非消耗品。</t>
    </r>
    <r>
      <rPr>
        <sz val="12"/>
        <rFont val="新細明體"/>
        <family val="1"/>
        <charset val="136"/>
      </rPr>
      <t/>
    </r>
    <phoneticPr fontId="2" type="noConversion"/>
  </si>
  <si>
    <r>
      <rPr>
        <sz val="12"/>
        <rFont val="新細明體"/>
        <family val="1"/>
        <charset val="136"/>
      </rPr>
      <t>註</t>
    </r>
    <r>
      <rPr>
        <sz val="12"/>
        <rFont val="Times New Roman"/>
        <family val="1"/>
      </rPr>
      <t>4</t>
    </r>
    <r>
      <rPr>
        <sz val="12"/>
        <rFont val="新細明體"/>
        <family val="1"/>
        <charset val="136"/>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</si>
  <si>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年以下之「資料庫訂閱費」、「軟體訂購費」不得由經常門「改善教學及師資結構」項目支應，應置於經常門「其他項」下。</t>
    </r>
    <phoneticPr fontId="2" type="noConversion"/>
  </si>
  <si>
    <r>
      <rPr>
        <sz val="12"/>
        <rFont val="新細明體"/>
        <family val="1"/>
        <charset val="136"/>
      </rPr>
      <t>註</t>
    </r>
    <r>
      <rPr>
        <sz val="12"/>
        <rFont val="Times New Roman"/>
        <family val="1"/>
      </rPr>
      <t>5</t>
    </r>
    <r>
      <rPr>
        <sz val="12"/>
        <rFont val="新細明體"/>
        <family val="1"/>
        <charset val="136"/>
      </rPr>
      <t>：</t>
    </r>
    <phoneticPr fontId="2" type="noConversion"/>
  </si>
  <si>
    <r>
      <rPr>
        <sz val="12"/>
        <rFont val="新細明體"/>
        <family val="1"/>
        <charset val="136"/>
      </rPr>
      <t>註</t>
    </r>
    <r>
      <rPr>
        <sz val="12"/>
        <rFont val="Times New Roman"/>
        <family val="1"/>
      </rPr>
      <t>6</t>
    </r>
    <r>
      <rPr>
        <sz val="12"/>
        <rFont val="新細明體"/>
        <family val="1"/>
        <charset val="136"/>
      </rPr>
      <t>：</t>
    </r>
    <r>
      <rPr>
        <sz val="12"/>
        <rFont val="新細明體"/>
        <family val="1"/>
        <charset val="136"/>
      </rPr>
      <t/>
    </r>
    <phoneticPr fontId="2" type="noConversion"/>
  </si>
  <si>
    <t>已申請「提升兼任師資待遇成效」獎勵經費並獲核定之學校，所獲核定之經費得用於支付兼任教師授課鐘點費；未獲核定之學校不得支用兼任教師授課鐘點費。</t>
    <phoneticPr fontId="2" type="noConversion"/>
  </si>
  <si>
    <t>獎勵補助款金額</t>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</si>
  <si>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</si>
  <si>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</si>
  <si>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教師
證書字號</t>
    </r>
    <phoneticPr fontId="2" type="noConversion"/>
  </si>
  <si>
    <r>
      <rPr>
        <sz val="11"/>
        <rFont val="新細明體"/>
        <family val="1"/>
        <charset val="136"/>
      </rPr>
      <t>到職日</t>
    </r>
    <r>
      <rPr>
        <sz val="11"/>
        <color indexed="10"/>
        <rFont val="標楷體"/>
        <family val="4"/>
        <charset val="136"/>
      </rPr>
      <t/>
    </r>
    <phoneticPr fontId="2" type="noConversion"/>
  </si>
  <si>
    <r>
      <rPr>
        <sz val="11"/>
        <rFont val="新細明體"/>
        <family val="1"/>
        <charset val="136"/>
      </rPr>
      <t>每月
獎助金額</t>
    </r>
    <phoneticPr fontId="2" type="noConversion"/>
  </si>
  <si>
    <r>
      <rPr>
        <sz val="11"/>
        <rFont val="新細明體"/>
        <family val="1"/>
        <charset val="136"/>
      </rPr>
      <t>獎助月份</t>
    </r>
    <phoneticPr fontId="2" type="noConversion"/>
  </si>
  <si>
    <r>
      <rPr>
        <sz val="11"/>
        <rFont val="新細明體"/>
        <family val="1"/>
        <charset val="136"/>
      </rPr>
      <t>合計
獎助金額</t>
    </r>
    <phoneticPr fontId="2" type="noConversion"/>
  </si>
  <si>
    <r>
      <rPr>
        <sz val="11"/>
        <rFont val="新細明體"/>
        <family val="1"/>
        <charset val="136"/>
      </rPr>
      <t>傳票日期</t>
    </r>
    <phoneticPr fontId="2" type="noConversion"/>
  </si>
  <si>
    <r>
      <rPr>
        <sz val="11"/>
        <rFont val="新細明體"/>
        <family val="1"/>
        <charset val="136"/>
      </rPr>
      <t>原始憑證冊编號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</si>
  <si>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</si>
  <si>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</si>
  <si>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sz val="11"/>
        <rFont val="新細明體"/>
        <family val="1"/>
        <charset val="136"/>
      </rPr>
      <t>獎勵補助款金額</t>
    </r>
    <phoneticPr fontId="2" type="noConversion"/>
  </si>
  <si>
    <r>
      <rPr>
        <b/>
        <sz val="12"/>
        <rFont val="新細明體"/>
        <family val="1"/>
        <charset val="136"/>
      </rPr>
      <t>二、提高現職專任教師薪資</t>
    </r>
    <phoneticPr fontId="2" type="noConversion"/>
  </si>
  <si>
    <r>
      <rPr>
        <b/>
        <sz val="12"/>
        <rFont val="新細明體"/>
        <family val="1"/>
        <charset val="136"/>
      </rPr>
      <t>三、現職專任教師彈性薪資</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</si>
  <si>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</si>
  <si>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</si>
  <si>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教師證書字號</t>
    </r>
    <phoneticPr fontId="2" type="noConversion"/>
  </si>
  <si>
    <r>
      <rPr>
        <sz val="11"/>
        <rFont val="新細明體"/>
        <family val="1"/>
        <charset val="136"/>
      </rPr>
      <t>到職日</t>
    </r>
    <r>
      <rPr>
        <sz val="11"/>
        <color indexed="10"/>
        <rFont val="標楷體"/>
        <family val="4"/>
        <charset val="136"/>
      </rPr>
      <t/>
    </r>
    <phoneticPr fontId="2" type="noConversion"/>
  </si>
  <si>
    <r>
      <rPr>
        <sz val="11"/>
        <rFont val="新細明體"/>
        <family val="1"/>
        <charset val="136"/>
      </rPr>
      <t>每月
獎助金額</t>
    </r>
    <phoneticPr fontId="2" type="noConversion"/>
  </si>
  <si>
    <r>
      <rPr>
        <sz val="11"/>
        <rFont val="新細明體"/>
        <family val="1"/>
        <charset val="136"/>
      </rPr>
      <t>獎助月份</t>
    </r>
    <phoneticPr fontId="2" type="noConversion"/>
  </si>
  <si>
    <r>
      <rPr>
        <sz val="11"/>
        <rFont val="新細明體"/>
        <family val="1"/>
        <charset val="136"/>
      </rPr>
      <t>合計
獎助金額</t>
    </r>
    <phoneticPr fontId="2" type="noConversion"/>
  </si>
  <si>
    <r>
      <rPr>
        <sz val="11"/>
        <rFont val="新細明體"/>
        <family val="1"/>
        <charset val="136"/>
      </rPr>
      <t>傳票日期</t>
    </r>
    <phoneticPr fontId="2" type="noConversion"/>
  </si>
  <si>
    <r>
      <rPr>
        <sz val="11"/>
        <rFont val="新細明體"/>
        <family val="1"/>
        <charset val="136"/>
      </rPr>
      <t>原始憑證冊编號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</si>
  <si>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</si>
  <si>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</si>
  <si>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t>
    </r>
    <phoneticPr fontId="2" type="noConversion"/>
  </si>
  <si>
    <r>
      <rPr>
        <sz val="11"/>
        <rFont val="新細明體"/>
        <family val="1"/>
        <charset val="136"/>
      </rPr>
      <t>獎勵補助款金額</t>
    </r>
    <phoneticPr fontId="2" type="noConversion"/>
  </si>
  <si>
    <r>
      <rPr>
        <sz val="11"/>
        <rFont val="新細明體"/>
        <family val="1"/>
        <charset val="136"/>
      </rPr>
      <t xml:space="preserve">員工編號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</si>
  <si>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</si>
  <si>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</si>
  <si>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</si>
  <si>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</si>
  <si>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sz val="11"/>
        <rFont val="新細明體"/>
        <family val="1"/>
        <charset val="136"/>
      </rPr>
      <t xml:space="preserve">員工編號
</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</si>
  <si>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</si>
  <si>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</si>
  <si>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b/>
        <sz val="12"/>
        <rFont val="新細明體"/>
        <family val="1"/>
        <charset val="136"/>
      </rPr>
      <t>一、新聘（</t>
    </r>
    <r>
      <rPr>
        <b/>
        <sz val="12"/>
        <rFont val="Times New Roman"/>
        <family val="1"/>
      </rPr>
      <t>3</t>
    </r>
    <r>
      <rPr>
        <b/>
        <sz val="12"/>
        <rFont val="新細明體"/>
        <family val="1"/>
        <charset val="136"/>
      </rPr>
      <t>年內）專任教師薪資</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</si>
  <si>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到職日</t>
    </r>
    <phoneticPr fontId="2" type="noConversion"/>
  </si>
  <si>
    <r>
      <rPr>
        <sz val="11"/>
        <rFont val="新細明體"/>
        <family val="1"/>
        <charset val="136"/>
      </rPr>
      <t xml:space="preserve">接受獎助事實摘要
</t>
    </r>
    <r>
      <rPr>
        <sz val="11"/>
        <rFont val="Times New Roman"/>
        <family val="1"/>
      </rPr>
      <t>(</t>
    </r>
    <r>
      <rPr>
        <sz val="11"/>
        <rFont val="新細明體"/>
        <family val="1"/>
        <charset val="136"/>
      </rPr>
      <t>如配合課程、計畫名稱等具體內容</t>
    </r>
    <r>
      <rPr>
        <sz val="11"/>
        <rFont val="Times New Roman"/>
        <family val="1"/>
      </rPr>
      <t>)</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</si>
  <si>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</si>
  <si>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</si>
  <si>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</si>
  <si>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</si>
  <si>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原始憑證冊編號</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</si>
  <si>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</si>
  <si>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計畫名稱</t>
    </r>
    <phoneticPr fontId="2" type="noConversion"/>
  </si>
  <si>
    <r>
      <rPr>
        <sz val="11"/>
        <rFont val="新細明體"/>
        <family val="1"/>
        <charset val="136"/>
      </rPr>
      <t>執行期間</t>
    </r>
    <phoneticPr fontId="2" type="noConversion"/>
  </si>
  <si>
    <r>
      <rPr>
        <sz val="11"/>
        <rFont val="新細明體"/>
        <family val="1"/>
        <charset val="136"/>
      </rPr>
      <t>委辦單位</t>
    </r>
    <phoneticPr fontId="2" type="noConversion"/>
  </si>
  <si>
    <r>
      <rPr>
        <sz val="11"/>
        <rFont val="新細明體"/>
        <family val="1"/>
        <charset val="136"/>
      </rPr>
      <t>序號</t>
    </r>
    <phoneticPr fontId="2" type="noConversion"/>
  </si>
  <si>
    <r>
      <rPr>
        <sz val="11"/>
        <rFont val="新細明體"/>
        <family val="1"/>
        <charset val="136"/>
      </rPr>
      <t>教師姓名</t>
    </r>
    <phoneticPr fontId="2" type="noConversion"/>
  </si>
  <si>
    <r>
      <rPr>
        <sz val="11"/>
        <rFont val="新細明體"/>
        <family val="1"/>
        <charset val="136"/>
      </rPr>
      <t>系所</t>
    </r>
    <r>
      <rPr>
        <sz val="11"/>
        <rFont val="Times New Roman"/>
        <family val="1"/>
      </rPr>
      <t>/</t>
    </r>
    <r>
      <rPr>
        <sz val="11"/>
        <rFont val="新細明體"/>
        <family val="1"/>
        <charset val="136"/>
      </rPr>
      <t>職級</t>
    </r>
    <phoneticPr fontId="2" type="noConversion"/>
  </si>
  <si>
    <r>
      <rPr>
        <sz val="11"/>
        <rFont val="新細明體"/>
        <family val="1"/>
        <charset val="136"/>
      </rPr>
      <t>教師證書字號</t>
    </r>
    <phoneticPr fontId="2" type="noConversion"/>
  </si>
  <si>
    <r>
      <rPr>
        <sz val="11"/>
        <rFont val="新細明體"/>
        <family val="1"/>
        <charset val="136"/>
      </rPr>
      <t>到職日</t>
    </r>
    <phoneticPr fontId="2" type="noConversion"/>
  </si>
  <si>
    <r>
      <rPr>
        <sz val="11"/>
        <rFont val="新細明體"/>
        <family val="1"/>
        <charset val="136"/>
      </rPr>
      <t>接受獎助事實摘要</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</si>
  <si>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</si>
  <si>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</si>
  <si>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</si>
  <si>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</si>
  <si>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sz val="11"/>
        <rFont val="新細明體"/>
        <family val="1"/>
        <charset val="136"/>
      </rPr>
      <t>傳票日期</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</si>
  <si>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3</t>
    </r>
    <phoneticPr fontId="2" type="noConversion"/>
  </si>
  <si>
    <r>
      <rPr>
        <sz val="11"/>
        <rFont val="新細明體"/>
        <family val="1"/>
        <charset val="136"/>
      </rPr>
      <t>原始憑證冊編號</t>
    </r>
    <phoneticPr fontId="2" type="noConversion"/>
  </si>
  <si>
    <r>
      <rPr>
        <sz val="11"/>
        <rFont val="新細明體"/>
        <family val="1"/>
        <charset val="136"/>
      </rPr>
      <t>經費來源</t>
    </r>
    <phoneticPr fontId="2" type="noConversion"/>
  </si>
  <si>
    <r>
      <rPr>
        <sz val="11"/>
        <rFont val="新細明體"/>
        <family val="1"/>
        <charset val="136"/>
      </rPr>
      <t>備註</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</si>
  <si>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</si>
  <si>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</si>
  <si>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</si>
  <si>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</si>
  <si>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</si>
  <si>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</si>
  <si>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</si>
  <si>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sz val="11"/>
        <rFont val="新細明體"/>
        <family val="1"/>
        <charset val="136"/>
      </rPr>
      <t>接受獎助事實摘要</t>
    </r>
    <r>
      <rPr>
        <sz val="11"/>
        <rFont val="Times New Roman"/>
        <family val="1"/>
      </rPr>
      <t>(</t>
    </r>
    <r>
      <rPr>
        <sz val="11"/>
        <rFont val="新細明體"/>
        <family val="1"/>
        <charset val="136"/>
      </rPr>
      <t>請填具體內容</t>
    </r>
    <r>
      <rPr>
        <sz val="11"/>
        <rFont val="Times New Roman"/>
        <family val="1"/>
      </rPr>
      <t>)</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</si>
  <si>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</si>
  <si>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辦理時間</t>
    </r>
    <phoneticPr fontId="2" type="noConversion"/>
  </si>
  <si>
    <r>
      <rPr>
        <sz val="11"/>
        <rFont val="新細明體"/>
        <family val="1"/>
        <charset val="136"/>
      </rPr>
      <t>總參與
人次</t>
    </r>
    <phoneticPr fontId="2" type="noConversion"/>
  </si>
  <si>
    <r>
      <rPr>
        <sz val="11"/>
        <rFont val="新細明體"/>
        <family val="1"/>
        <charset val="136"/>
      </rPr>
      <t>校內教師參與人次</t>
    </r>
    <phoneticPr fontId="2" type="noConversion"/>
  </si>
  <si>
    <r>
      <rPr>
        <b/>
        <sz val="11"/>
        <rFont val="新細明體"/>
        <family val="1"/>
        <charset val="136"/>
      </rPr>
      <t>小計</t>
    </r>
    <phoneticPr fontId="2" type="noConversion"/>
  </si>
  <si>
    <r>
      <rPr>
        <sz val="11"/>
        <rFont val="新細明體"/>
        <family val="1"/>
        <charset val="136"/>
      </rPr>
      <t>自籌</t>
    </r>
    <r>
      <rPr>
        <sz val="11"/>
        <rFont val="Times New Roman"/>
        <family val="1"/>
      </rPr>
      <t>(</t>
    </r>
    <r>
      <rPr>
        <sz val="11"/>
        <rFont val="新細明體"/>
        <family val="1"/>
        <charset val="136"/>
      </rPr>
      <t>配合</t>
    </r>
    <r>
      <rPr>
        <sz val="11"/>
        <rFont val="Times New Roman"/>
        <family val="1"/>
      </rPr>
      <t>)</t>
    </r>
    <r>
      <rPr>
        <sz val="11"/>
        <rFont val="新細明體"/>
        <family val="1"/>
        <charset val="136"/>
      </rPr>
      <t>款金額</t>
    </r>
    <phoneticPr fontId="2" type="noConversion"/>
  </si>
  <si>
    <r>
      <rPr>
        <b/>
        <sz val="11"/>
        <rFont val="新細明體"/>
        <family val="1"/>
        <charset val="136"/>
      </rPr>
      <t>小計</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</si>
  <si>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教師進修博士學位獎助，實際留存之成果資料為學習心得報告，則成果名稱填為「學習心得報告」；針對研究補助實際要求之成果若為研究計畫結案報告，則成果名稱填為「研究計畫結案報告」</t>
    </r>
    <r>
      <rPr>
        <sz val="11"/>
        <rFont val="Times New Roman"/>
        <family val="1"/>
      </rPr>
      <t>…</t>
    </r>
    <r>
      <rPr>
        <sz val="11"/>
        <rFont val="新細明體"/>
        <family val="1"/>
        <charset val="136"/>
      </rPr>
      <t>餘以此類推。</t>
    </r>
    <phoneticPr fontId="2" type="noConversion"/>
  </si>
  <si>
    <t>小計</t>
    <phoneticPr fontId="2" type="noConversion"/>
  </si>
  <si>
    <r>
      <rPr>
        <b/>
        <sz val="12"/>
        <rFont val="新細明體"/>
        <family val="1"/>
        <charset val="136"/>
      </rPr>
      <t>一、外聘社團指導教師之鐘點費</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</si>
  <si>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任職單位</t>
    </r>
    <phoneticPr fontId="2" type="noConversion"/>
  </si>
  <si>
    <r>
      <rPr>
        <sz val="11"/>
        <rFont val="新細明體"/>
        <family val="1"/>
        <charset val="136"/>
      </rPr>
      <t>職稱</t>
    </r>
    <phoneticPr fontId="2" type="noConversion"/>
  </si>
  <si>
    <r>
      <rPr>
        <sz val="11"/>
        <rFont val="新細明體"/>
        <family val="1"/>
        <charset val="136"/>
      </rPr>
      <t>所屬社團</t>
    </r>
    <phoneticPr fontId="2" type="noConversion"/>
  </si>
  <si>
    <r>
      <rPr>
        <sz val="11"/>
        <rFont val="新細明體"/>
        <family val="1"/>
        <charset val="136"/>
      </rPr>
      <t xml:space="preserve">鐘點費
</t>
    </r>
    <r>
      <rPr>
        <sz val="11"/>
        <rFont val="Times New Roman"/>
        <family val="1"/>
      </rPr>
      <t>(</t>
    </r>
    <r>
      <rPr>
        <sz val="11"/>
        <rFont val="新細明體"/>
        <family val="1"/>
        <charset val="136"/>
      </rPr>
      <t>元</t>
    </r>
    <r>
      <rPr>
        <sz val="11"/>
        <rFont val="Times New Roman"/>
        <family val="1"/>
      </rPr>
      <t>/</t>
    </r>
    <r>
      <rPr>
        <sz val="11"/>
        <rFont val="新細明體"/>
        <family val="1"/>
        <charset val="136"/>
      </rPr>
      <t>小時</t>
    </r>
    <r>
      <rPr>
        <sz val="11"/>
        <rFont val="Times New Roman"/>
        <family val="1"/>
      </rPr>
      <t>)</t>
    </r>
    <phoneticPr fontId="2" type="noConversion"/>
  </si>
  <si>
    <r>
      <rPr>
        <sz val="11"/>
        <rFont val="新細明體"/>
        <family val="1"/>
        <charset val="136"/>
      </rPr>
      <t>補助金額</t>
    </r>
    <phoneticPr fontId="2" type="noConversion"/>
  </si>
  <si>
    <r>
      <rPr>
        <sz val="11"/>
        <rFont val="新細明體"/>
        <family val="1"/>
        <charset val="136"/>
      </rPr>
      <t xml:space="preserve">付款完成日
</t>
    </r>
    <r>
      <rPr>
        <sz val="11"/>
        <color indexed="10"/>
        <rFont val="新細明體"/>
        <family val="1"/>
        <charset val="136"/>
      </rPr>
      <t>註</t>
    </r>
    <r>
      <rPr>
        <sz val="11"/>
        <color indexed="10"/>
        <rFont val="Times New Roman"/>
        <family val="1"/>
      </rPr>
      <t>2</t>
    </r>
    <phoneticPr fontId="2" type="noConversion"/>
  </si>
  <si>
    <r>
      <rPr>
        <b/>
        <sz val="12"/>
        <rFont val="新細明體"/>
        <family val="1"/>
        <charset val="136"/>
      </rPr>
      <t>二、學生事務及輔導相關物品</t>
    </r>
    <r>
      <rPr>
        <b/>
        <vertAlign val="superscript"/>
        <sz val="12"/>
        <color rgb="FFFF0000"/>
        <rFont val="新細明體"/>
        <family val="1"/>
        <charset val="136"/>
      </rPr>
      <t>註</t>
    </r>
    <r>
      <rPr>
        <b/>
        <vertAlign val="superscript"/>
        <sz val="12"/>
        <color rgb="FFFF0000"/>
        <rFont val="Times New Roman"/>
        <family val="1"/>
      </rPr>
      <t>3</t>
    </r>
    <phoneticPr fontId="2" type="noConversion"/>
  </si>
  <si>
    <r>
      <rPr>
        <sz val="11"/>
        <rFont val="新細明體"/>
        <family val="1"/>
        <charset val="136"/>
      </rPr>
      <t>優先序</t>
    </r>
    <phoneticPr fontId="2" type="noConversion"/>
  </si>
  <si>
    <r>
      <rPr>
        <sz val="11"/>
        <rFont val="新細明體"/>
        <family val="1"/>
        <charset val="136"/>
      </rPr>
      <t>項目名稱</t>
    </r>
    <phoneticPr fontId="2" type="noConversion"/>
  </si>
  <si>
    <r>
      <rPr>
        <sz val="11"/>
        <rFont val="新細明體"/>
        <family val="1"/>
        <charset val="136"/>
      </rPr>
      <t>物品編號</t>
    </r>
    <phoneticPr fontId="2" type="noConversion"/>
  </si>
  <si>
    <r>
      <rPr>
        <sz val="11"/>
        <rFont val="新細明體"/>
        <family val="1"/>
        <charset val="136"/>
      </rPr>
      <t xml:space="preserve">廠牌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</si>
  <si>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 xml:space="preserve">型號
</t>
    </r>
    <r>
      <rPr>
        <sz val="11"/>
        <color rgb="FFFF0000"/>
        <rFont val="新細明體"/>
        <family val="1"/>
        <charset val="136"/>
      </rPr>
      <t>註</t>
    </r>
    <r>
      <rPr>
        <sz val="11"/>
        <color rgb="FFFF0000"/>
        <rFont val="Times New Roman"/>
        <family val="1"/>
      </rPr>
      <t>4</t>
    </r>
    <phoneticPr fontId="2" type="noConversion"/>
  </si>
  <si>
    <r>
      <rPr>
        <sz val="11"/>
        <rFont val="新細明體"/>
        <family val="1"/>
        <charset val="136"/>
      </rPr>
      <t>規格</t>
    </r>
    <phoneticPr fontId="2" type="noConversion"/>
  </si>
  <si>
    <r>
      <rPr>
        <sz val="11"/>
        <rFont val="新細明體"/>
        <family val="1"/>
        <charset val="136"/>
      </rPr>
      <t>數量</t>
    </r>
    <phoneticPr fontId="2" type="noConversion"/>
  </si>
  <si>
    <r>
      <rPr>
        <sz val="11"/>
        <rFont val="新細明體"/>
        <family val="1"/>
        <charset val="136"/>
      </rPr>
      <t>單位</t>
    </r>
    <phoneticPr fontId="2" type="noConversion"/>
  </si>
  <si>
    <r>
      <rPr>
        <sz val="11"/>
        <rFont val="新細明體"/>
        <family val="1"/>
        <charset val="136"/>
      </rPr>
      <t>單價</t>
    </r>
    <phoneticPr fontId="2" type="noConversion"/>
  </si>
  <si>
    <r>
      <rPr>
        <sz val="11"/>
        <rFont val="新細明體"/>
        <family val="1"/>
        <charset val="136"/>
      </rPr>
      <t>總價</t>
    </r>
    <phoneticPr fontId="2" type="noConversion"/>
  </si>
  <si>
    <r>
      <rPr>
        <sz val="11"/>
        <rFont val="新細明體"/>
        <family val="1"/>
        <charset val="136"/>
      </rPr>
      <t>用途說明</t>
    </r>
    <phoneticPr fontId="2" type="noConversion"/>
  </si>
  <si>
    <r>
      <rPr>
        <sz val="11"/>
        <rFont val="新細明體"/>
        <family val="1"/>
        <charset val="136"/>
      </rPr>
      <t>使用社團</t>
    </r>
    <phoneticPr fontId="2" type="noConversion"/>
  </si>
  <si>
    <r>
      <rPr>
        <sz val="11"/>
        <rFont val="新細明體"/>
        <family val="1"/>
        <charset val="136"/>
      </rPr>
      <t>使用年限</t>
    </r>
    <phoneticPr fontId="2" type="noConversion"/>
  </si>
  <si>
    <r>
      <rPr>
        <sz val="11"/>
        <rFont val="新細明體"/>
        <family val="1"/>
        <charset val="136"/>
      </rPr>
      <t xml:space="preserve">放置地點
</t>
    </r>
    <r>
      <rPr>
        <sz val="11"/>
        <rFont val="Times New Roman"/>
        <family val="1"/>
      </rPr>
      <t>(</t>
    </r>
    <r>
      <rPr>
        <sz val="11"/>
        <rFont val="新細明體"/>
        <family val="1"/>
        <charset val="136"/>
      </rPr>
      <t>請註明教室及所在大樓</t>
    </r>
    <r>
      <rPr>
        <sz val="11"/>
        <rFont val="Times New Roman"/>
        <family val="1"/>
      </rPr>
      <t>)</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</si>
  <si>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5</t>
    </r>
    <phoneticPr fontId="2" type="noConversion"/>
  </si>
  <si>
    <r>
      <rPr>
        <sz val="11"/>
        <rFont val="新細明體"/>
        <family val="1"/>
        <charset val="136"/>
      </rPr>
      <t>公開招標</t>
    </r>
    <r>
      <rPr>
        <sz val="12"/>
        <rFont val="Times New Roman"/>
        <family val="1"/>
      </rPr>
      <t/>
    </r>
    <phoneticPr fontId="2" type="noConversion"/>
  </si>
  <si>
    <r>
      <rPr>
        <sz val="11"/>
        <rFont val="新細明體"/>
        <family val="1"/>
        <charset val="136"/>
      </rPr>
      <t>限制性招標</t>
    </r>
    <phoneticPr fontId="2" type="noConversion"/>
  </si>
  <si>
    <r>
      <t>(</t>
    </r>
    <r>
      <rPr>
        <sz val="11"/>
        <rFont val="新細明體"/>
        <family val="1"/>
        <charset val="136"/>
      </rPr>
      <t>請註明</t>
    </r>
    <r>
      <rPr>
        <sz val="11"/>
        <rFont val="Times New Roman"/>
        <family val="1"/>
      </rPr>
      <t>)</t>
    </r>
    <phoneticPr fontId="2" type="noConversion"/>
  </si>
  <si>
    <r>
      <rPr>
        <b/>
        <sz val="12"/>
        <rFont val="新細明體"/>
        <family val="1"/>
        <charset val="136"/>
      </rPr>
      <t>三、其他學輔相關工作經費執行成效表</t>
    </r>
    <r>
      <rPr>
        <b/>
        <vertAlign val="superscript"/>
        <sz val="12"/>
        <color rgb="FFFF0000"/>
        <rFont val="新細明體"/>
        <family val="1"/>
        <charset val="136"/>
      </rPr>
      <t>註</t>
    </r>
    <r>
      <rPr>
        <b/>
        <vertAlign val="superscript"/>
        <sz val="12"/>
        <color rgb="FFFF0000"/>
        <rFont val="Times New Roman"/>
        <family val="1"/>
      </rPr>
      <t>1</t>
    </r>
    <phoneticPr fontId="2" type="noConversion"/>
  </si>
  <si>
    <r>
      <rPr>
        <sz val="11"/>
        <rFont val="新細明體"/>
        <family val="1"/>
        <charset val="136"/>
      </rPr>
      <t>活動項目</t>
    </r>
    <phoneticPr fontId="2" type="noConversion"/>
  </si>
  <si>
    <r>
      <rPr>
        <sz val="11"/>
        <rFont val="新細明體"/>
        <family val="1"/>
        <charset val="136"/>
      </rPr>
      <t>具體辦理事項</t>
    </r>
    <phoneticPr fontId="2" type="noConversion"/>
  </si>
  <si>
    <r>
      <rPr>
        <sz val="11"/>
        <rFont val="新細明體"/>
        <family val="1"/>
        <charset val="136"/>
      </rPr>
      <t>使用單位及用途</t>
    </r>
    <phoneticPr fontId="2" type="noConversion"/>
  </si>
  <si>
    <r>
      <rPr>
        <sz val="11"/>
        <rFont val="新細明體"/>
        <family val="1"/>
        <charset val="136"/>
      </rPr>
      <t>存校具體成果資料</t>
    </r>
    <phoneticPr fontId="2" type="noConversion"/>
  </si>
  <si>
    <r>
      <rPr>
        <sz val="11"/>
        <rFont val="新細明體"/>
        <family val="1"/>
        <charset val="136"/>
      </rPr>
      <t>物品採購如採分期驗收，以最後一次驗收日期為驗收完成日。另驗收作業雖未分期辦理，但學校於驗收時發現問題請廠商補正，則以所有功能確認無誤之驗收日期為驗收完成日。</t>
    </r>
  </si>
  <si>
    <r>
      <rPr>
        <sz val="11"/>
        <rFont val="新細明體"/>
        <family val="1"/>
        <charset val="136"/>
      </rPr>
      <t>姓名</t>
    </r>
    <phoneticPr fontId="2" type="noConversion"/>
  </si>
  <si>
    <r>
      <rPr>
        <sz val="11"/>
        <rFont val="新細明體"/>
        <family val="1"/>
        <charset val="136"/>
      </rPr>
      <t>到職日</t>
    </r>
    <phoneticPr fontId="2" type="noConversion"/>
  </si>
  <si>
    <r>
      <rPr>
        <sz val="11"/>
        <rFont val="新細明體"/>
        <family val="1"/>
        <charset val="136"/>
      </rPr>
      <t>接受獎助事實摘要</t>
    </r>
    <r>
      <rPr>
        <sz val="11"/>
        <rFont val="Times New Roman"/>
        <family val="1"/>
      </rPr>
      <t/>
    </r>
    <phoneticPr fontId="2" type="noConversion"/>
  </si>
  <si>
    <r>
      <rPr>
        <sz val="11"/>
        <rFont val="新細明體"/>
        <family val="1"/>
        <charset val="136"/>
      </rPr>
      <t>獎助金額</t>
    </r>
    <phoneticPr fontId="2" type="noConversion"/>
  </si>
  <si>
    <r>
      <rPr>
        <sz val="11"/>
        <rFont val="新細明體"/>
        <family val="1"/>
        <charset val="136"/>
      </rPr>
      <t>校定辦法條文依據</t>
    </r>
    <phoneticPr fontId="2" type="noConversion"/>
  </si>
  <si>
    <r>
      <rPr>
        <sz val="11"/>
        <rFont val="新細明體"/>
        <family val="1"/>
        <charset val="136"/>
      </rPr>
      <t>原始憑證冊編號</t>
    </r>
    <phoneticPr fontId="2" type="noConversion"/>
  </si>
  <si>
    <r>
      <rPr>
        <sz val="11"/>
        <rFont val="新細明體"/>
        <family val="1"/>
        <charset val="136"/>
      </rPr>
      <t>就讀學校及系所</t>
    </r>
    <phoneticPr fontId="2" type="noConversion"/>
  </si>
  <si>
    <r>
      <rPr>
        <sz val="11"/>
        <rFont val="新細明體"/>
        <family val="1"/>
        <charset val="136"/>
      </rPr>
      <t>學位別</t>
    </r>
    <phoneticPr fontId="2" type="noConversion"/>
  </si>
  <si>
    <r>
      <rPr>
        <sz val="11"/>
        <rFont val="新細明體"/>
        <family val="1"/>
        <charset val="136"/>
      </rPr>
      <t>開始進修年月</t>
    </r>
    <phoneticPr fontId="2" type="noConversion"/>
  </si>
  <si>
    <r>
      <rPr>
        <b/>
        <sz val="12"/>
        <rFont val="新細明體"/>
        <family val="1"/>
        <charset val="136"/>
      </rPr>
      <t>二、行政人員業務研習</t>
    </r>
    <r>
      <rPr>
        <b/>
        <u/>
        <sz val="12"/>
        <color indexed="10"/>
        <rFont val="新細明體"/>
        <family val="1"/>
        <charset val="136"/>
      </rPr>
      <t>（校內自辦行政人員研討或研習活動請填寫於【三、學校自辦行政研習活動】資料表）</t>
    </r>
    <phoneticPr fontId="2" type="noConversion"/>
  </si>
  <si>
    <r>
      <rPr>
        <sz val="11"/>
        <rFont val="新細明體"/>
        <family val="1"/>
        <charset val="136"/>
      </rPr>
      <t>接受獎助事實摘要</t>
    </r>
    <phoneticPr fontId="2" type="noConversion"/>
  </si>
  <si>
    <r>
      <rPr>
        <sz val="11"/>
        <rFont val="新細明體"/>
        <family val="1"/>
        <charset val="136"/>
      </rPr>
      <t>活動名稱</t>
    </r>
    <phoneticPr fontId="2" type="noConversion"/>
  </si>
  <si>
    <r>
      <rPr>
        <sz val="11"/>
        <rFont val="新細明體"/>
        <family val="1"/>
        <charset val="136"/>
      </rPr>
      <t>參加時間</t>
    </r>
    <phoneticPr fontId="2" type="noConversion"/>
  </si>
  <si>
    <r>
      <rPr>
        <sz val="11"/>
        <rFont val="新細明體"/>
        <family val="1"/>
        <charset val="136"/>
      </rPr>
      <t>活動地點</t>
    </r>
    <phoneticPr fontId="2" type="noConversion"/>
  </si>
  <si>
    <r>
      <rPr>
        <sz val="11"/>
        <rFont val="新細明體"/>
        <family val="1"/>
        <charset val="136"/>
      </rPr>
      <t>舉辦單位</t>
    </r>
    <phoneticPr fontId="2" type="noConversion"/>
  </si>
  <si>
    <r>
      <rPr>
        <sz val="11"/>
        <rFont val="新細明體"/>
        <family val="1"/>
        <charset val="136"/>
      </rPr>
      <t>活動期間</t>
    </r>
    <phoneticPr fontId="2" type="noConversion"/>
  </si>
  <si>
    <r>
      <rPr>
        <sz val="11"/>
        <rFont val="新細明體"/>
        <family val="1"/>
        <charset val="136"/>
      </rPr>
      <t>總參與
人次</t>
    </r>
    <phoneticPr fontId="2" type="noConversion"/>
  </si>
  <si>
    <r>
      <rPr>
        <sz val="11"/>
        <rFont val="新細明體"/>
        <family val="1"/>
        <charset val="136"/>
      </rPr>
      <t>校內人員參與人次</t>
    </r>
    <phoneticPr fontId="2" type="noConversion"/>
  </si>
  <si>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如係預支款，請填預支款撥付日，並註明為預支款項；惟若實際核銷金額超出原預支金額時，該欄位請填預支款辦理核銷時之付款日。</t>
    </r>
    <phoneticPr fontId="2" type="noConversion"/>
  </si>
  <si>
    <r>
      <rPr>
        <b/>
        <sz val="12"/>
        <rFont val="新細明體"/>
        <family val="1"/>
        <charset val="136"/>
      </rPr>
      <t>一、行政人員進修</t>
    </r>
    <phoneticPr fontId="2" type="noConversion"/>
  </si>
  <si>
    <r>
      <rPr>
        <sz val="11"/>
        <rFont val="新細明體"/>
        <family val="1"/>
        <charset val="136"/>
      </rPr>
      <t>單位</t>
    </r>
    <r>
      <rPr>
        <sz val="11"/>
        <rFont val="Times New Roman"/>
        <family val="1"/>
      </rPr>
      <t>/</t>
    </r>
    <r>
      <rPr>
        <sz val="11"/>
        <rFont val="新細明體"/>
        <family val="1"/>
        <charset val="136"/>
      </rPr>
      <t>職級</t>
    </r>
    <phoneticPr fontId="2" type="noConversion"/>
  </si>
  <si>
    <r>
      <rPr>
        <sz val="11"/>
        <rFont val="新細明體"/>
        <family val="1"/>
        <charset val="136"/>
      </rPr>
      <t>終審機制及審查通過日期</t>
    </r>
    <r>
      <rPr>
        <sz val="11"/>
        <color indexed="10"/>
        <rFont val="新細明體"/>
        <family val="1"/>
        <charset val="136"/>
      </rPr>
      <t>註</t>
    </r>
    <r>
      <rPr>
        <sz val="11"/>
        <color indexed="10"/>
        <rFont val="Times New Roman"/>
        <family val="1"/>
      </rPr>
      <t>1</t>
    </r>
    <phoneticPr fontId="2" type="noConversion"/>
  </si>
  <si>
    <r>
      <rPr>
        <sz val="11"/>
        <rFont val="新細明體"/>
        <family val="1"/>
        <charset val="136"/>
      </rPr>
      <t>存校具體成果資料</t>
    </r>
    <r>
      <rPr>
        <sz val="11"/>
        <rFont val="Times New Roman"/>
        <family val="1"/>
      </rPr>
      <t>(</t>
    </r>
    <r>
      <rPr>
        <sz val="11"/>
        <rFont val="新細明體"/>
        <family val="1"/>
        <charset val="136"/>
      </rPr>
      <t>請填成果名稱</t>
    </r>
    <r>
      <rPr>
        <sz val="11"/>
        <rFont val="Times New Roman"/>
        <family val="1"/>
      </rPr>
      <t>)</t>
    </r>
    <r>
      <rPr>
        <sz val="11"/>
        <color indexed="10"/>
        <rFont val="新細明體"/>
        <family val="1"/>
        <charset val="136"/>
      </rPr>
      <t>註</t>
    </r>
    <r>
      <rPr>
        <sz val="11"/>
        <color indexed="10"/>
        <rFont val="Times New Roman"/>
        <family val="1"/>
      </rPr>
      <t>2</t>
    </r>
    <phoneticPr fontId="2" type="noConversion"/>
  </si>
  <si>
    <r>
      <rPr>
        <b/>
        <sz val="12"/>
        <rFont val="新細明體"/>
        <family val="1"/>
        <charset val="136"/>
      </rPr>
      <t>三、學校自辦行政研習活動</t>
    </r>
    <r>
      <rPr>
        <b/>
        <u/>
        <sz val="12"/>
        <color indexed="10"/>
        <rFont val="新細明體"/>
        <family val="1"/>
        <charset val="136"/>
      </rPr>
      <t>（應以校內行政人員為主要參加對象，亦即參與行政人員占總出席人數應達</t>
    </r>
    <r>
      <rPr>
        <b/>
        <u/>
        <sz val="12"/>
        <color indexed="10"/>
        <rFont val="Times New Roman"/>
        <family val="1"/>
      </rPr>
      <t>50%</t>
    </r>
    <r>
      <rPr>
        <b/>
        <u/>
        <sz val="12"/>
        <color indexed="10"/>
        <rFont val="新細明體"/>
        <family val="1"/>
        <charset val="136"/>
      </rPr>
      <t>以上）</t>
    </r>
    <phoneticPr fontId="2" type="noConversion"/>
  </si>
  <si>
    <r>
      <rPr>
        <sz val="11"/>
        <rFont val="新細明體"/>
        <family val="1"/>
        <charset val="136"/>
      </rPr>
      <t>主辦人</t>
    </r>
    <r>
      <rPr>
        <sz val="11"/>
        <rFont val="Times New Roman"/>
        <family val="1"/>
      </rPr>
      <t>/</t>
    </r>
    <r>
      <rPr>
        <sz val="11"/>
        <rFont val="新細明體"/>
        <family val="1"/>
        <charset val="136"/>
      </rPr>
      <t>主辦單位</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</si>
  <si>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</si>
  <si>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</si>
  <si>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r>
      <rPr>
        <sz val="11"/>
        <rFont val="新細明體"/>
        <family val="1"/>
        <charset val="136"/>
      </rPr>
      <t>「存校具體成果資料」請依</t>
    </r>
    <r>
      <rPr>
        <b/>
        <u/>
        <sz val="11"/>
        <color indexed="12"/>
        <rFont val="新細明體"/>
        <family val="1"/>
        <charset val="136"/>
      </rPr>
      <t>學校實際所要求</t>
    </r>
    <r>
      <rPr>
        <sz val="11"/>
        <rFont val="新細明體"/>
        <family val="1"/>
        <charset val="136"/>
      </rPr>
      <t>之成果事項填寫，舉例而言，針對行政人員進修碩士獎助，實際留存之成果資料為學習心得報告，則成果名稱填為「學習心得報告」；自辦行政研習活動如係留存結案報告，則填為「活動結案報告」</t>
    </r>
    <r>
      <rPr>
        <sz val="11"/>
        <rFont val="Times New Roman"/>
        <family val="1"/>
      </rPr>
      <t>…</t>
    </r>
    <r>
      <rPr>
        <sz val="11"/>
        <rFont val="新細明體"/>
        <family val="1"/>
        <charset val="136"/>
      </rPr>
      <t>餘以此類推。</t>
    </r>
    <phoneticPr fontId="2" type="noConversion"/>
  </si>
  <si>
    <r>
      <rPr>
        <sz val="11"/>
        <rFont val="新細明體"/>
        <family val="1"/>
        <charset val="136"/>
      </rPr>
      <t>註</t>
    </r>
    <r>
      <rPr>
        <sz val="11"/>
        <rFont val="Times New Roman"/>
        <family val="1"/>
      </rPr>
      <t>3</t>
    </r>
    <r>
      <rPr>
        <sz val="11"/>
        <rFont val="新細明體"/>
        <family val="1"/>
        <charset val="136"/>
      </rPr>
      <t>：</t>
    </r>
    <phoneticPr fontId="2" type="noConversion"/>
  </si>
  <si>
    <r>
      <rPr>
        <sz val="12"/>
        <rFont val="新細明體"/>
        <family val="1"/>
        <charset val="136"/>
      </rPr>
      <t>優先序</t>
    </r>
    <phoneticPr fontId="2" type="noConversion"/>
  </si>
  <si>
    <r>
      <rPr>
        <sz val="12"/>
        <rFont val="新細明體"/>
        <family val="1"/>
        <charset val="136"/>
      </rPr>
      <t>項目名稱</t>
    </r>
    <phoneticPr fontId="2" type="noConversion"/>
  </si>
  <si>
    <r>
      <rPr>
        <sz val="12"/>
        <rFont val="新細明體"/>
        <family val="1"/>
        <charset val="136"/>
      </rPr>
      <t>物品編號</t>
    </r>
    <phoneticPr fontId="2" type="noConversion"/>
  </si>
  <si>
    <r>
      <rPr>
        <sz val="12"/>
        <rFont val="新細明體"/>
        <family val="1"/>
        <charset val="136"/>
      </rPr>
      <t>規格</t>
    </r>
    <phoneticPr fontId="2" type="noConversion"/>
  </si>
  <si>
    <r>
      <rPr>
        <sz val="12"/>
        <rFont val="新細明體"/>
        <family val="1"/>
        <charset val="136"/>
      </rPr>
      <t>數量</t>
    </r>
    <phoneticPr fontId="2" type="noConversion"/>
  </si>
  <si>
    <r>
      <rPr>
        <sz val="12"/>
        <rFont val="新細明體"/>
        <family val="1"/>
        <charset val="136"/>
      </rPr>
      <t>單位</t>
    </r>
    <phoneticPr fontId="2" type="noConversion"/>
  </si>
  <si>
    <r>
      <rPr>
        <sz val="12"/>
        <rFont val="新細明體"/>
        <family val="1"/>
        <charset val="136"/>
      </rPr>
      <t>單價</t>
    </r>
    <phoneticPr fontId="2" type="noConversion"/>
  </si>
  <si>
    <r>
      <rPr>
        <sz val="12"/>
        <rFont val="新細明體"/>
        <family val="1"/>
        <charset val="136"/>
      </rPr>
      <t>總價</t>
    </r>
    <phoneticPr fontId="2" type="noConversion"/>
  </si>
  <si>
    <r>
      <rPr>
        <sz val="12"/>
        <rFont val="新細明體"/>
        <family val="1"/>
        <charset val="136"/>
      </rPr>
      <t>用途說明</t>
    </r>
    <phoneticPr fontId="2" type="noConversion"/>
  </si>
  <si>
    <r>
      <rPr>
        <sz val="12"/>
        <rFont val="新細明體"/>
        <family val="1"/>
        <charset val="136"/>
      </rPr>
      <t>使用單位</t>
    </r>
    <phoneticPr fontId="2" type="noConversion"/>
  </si>
  <si>
    <r>
      <rPr>
        <sz val="12"/>
        <rFont val="新細明體"/>
        <family val="1"/>
        <charset val="136"/>
      </rPr>
      <t>使用年限</t>
    </r>
    <phoneticPr fontId="2" type="noConversion"/>
  </si>
  <si>
    <r>
      <rPr>
        <sz val="12"/>
        <rFont val="新細明體"/>
        <family val="1"/>
        <charset val="136"/>
      </rPr>
      <t>公開招標</t>
    </r>
    <r>
      <rPr>
        <sz val="12"/>
        <rFont val="Times New Roman"/>
        <family val="1"/>
      </rPr>
      <t/>
    </r>
    <phoneticPr fontId="2" type="noConversion"/>
  </si>
  <si>
    <r>
      <rPr>
        <sz val="12"/>
        <rFont val="新細明體"/>
        <family val="1"/>
        <charset val="136"/>
      </rPr>
      <t>經費來源</t>
    </r>
    <phoneticPr fontId="2" type="noConversion"/>
  </si>
  <si>
    <r>
      <rPr>
        <sz val="12"/>
        <rFont val="新細明體"/>
        <family val="1"/>
        <charset val="136"/>
      </rPr>
      <t>備註</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</si>
  <si>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</si>
  <si>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</si>
  <si>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b/>
        <sz val="12"/>
        <rFont val="新細明體"/>
        <family val="1"/>
        <charset val="136"/>
      </rPr>
      <t>合計</t>
    </r>
    <phoneticPr fontId="2" type="noConversion"/>
  </si>
  <si>
    <r>
      <rPr>
        <sz val="12"/>
        <rFont val="新細明體"/>
        <family val="1"/>
        <charset val="136"/>
      </rPr>
      <t xml:space="preserve">物品類別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</si>
  <si>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 xml:space="preserve">廠牌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</si>
  <si>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型號
</t>
    </r>
    <r>
      <rPr>
        <sz val="12"/>
        <color rgb="FFFF0000"/>
        <rFont val="新細明體"/>
        <family val="1"/>
        <charset val="136"/>
      </rPr>
      <t>註</t>
    </r>
    <r>
      <rPr>
        <sz val="12"/>
        <color rgb="FFFF0000"/>
        <rFont val="Times New Roman"/>
        <family val="1"/>
      </rPr>
      <t>1</t>
    </r>
    <phoneticPr fontId="2" type="noConversion"/>
  </si>
  <si>
    <r>
      <rPr>
        <sz val="12"/>
        <rFont val="新細明體"/>
        <family val="1"/>
        <charset val="136"/>
      </rPr>
      <t xml:space="preserve">放置地點
</t>
    </r>
    <r>
      <rPr>
        <sz val="12"/>
        <rFont val="Times New Roman"/>
        <family val="1"/>
      </rPr>
      <t>(</t>
    </r>
    <r>
      <rPr>
        <sz val="12"/>
        <rFont val="新細明體"/>
        <family val="1"/>
        <charset val="136"/>
      </rPr>
      <t>請註明教室及所在大樓</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</si>
  <si>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</si>
  <si>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3</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</si>
  <si>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</si>
  <si>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</si>
  <si>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sz val="11"/>
        <rFont val="新細明體"/>
        <family val="1"/>
        <charset val="136"/>
      </rPr>
      <t>依「教育部獎補助款支出憑證免送審配合作業相關事項」第</t>
    </r>
    <r>
      <rPr>
        <sz val="11"/>
        <rFont val="Times New Roman"/>
        <family val="1"/>
      </rPr>
      <t>9</t>
    </r>
    <r>
      <rPr>
        <sz val="11"/>
        <rFont val="新細明體"/>
        <family val="1"/>
        <charset val="136"/>
      </rPr>
      <t>點規定，設備購置清冊應將細項廠牌規格、型號等註明清楚。若屬於訂製品，其「型號」請填寫訂製品，並於「廠牌」載明承製廠商名稱。</t>
    </r>
    <phoneticPr fontId="2" type="noConversion"/>
  </si>
  <si>
    <r>
      <rPr>
        <sz val="11"/>
        <rFont val="新細明體"/>
        <family val="1"/>
        <charset val="136"/>
      </rPr>
      <t>註</t>
    </r>
    <r>
      <rPr>
        <sz val="11"/>
        <rFont val="Times New Roman"/>
        <family val="1"/>
      </rPr>
      <t>2</t>
    </r>
    <r>
      <rPr>
        <sz val="11"/>
        <rFont val="新細明體"/>
        <family val="1"/>
        <charset val="136"/>
      </rPr>
      <t>：</t>
    </r>
  </si>
  <si>
    <r>
      <rPr>
        <sz val="11"/>
        <rFont val="新細明體"/>
        <family val="1"/>
        <charset val="136"/>
      </rPr>
      <t>「付款完成日」請填實際撥付款項日期－以</t>
    </r>
    <r>
      <rPr>
        <b/>
        <u/>
        <sz val="11"/>
        <color indexed="10"/>
        <rFont val="新細明體"/>
        <family val="1"/>
        <charset val="136"/>
      </rPr>
      <t>實際轉帳日</t>
    </r>
    <r>
      <rPr>
        <sz val="11"/>
        <rFont val="新細明體"/>
        <family val="1"/>
        <charset val="136"/>
      </rPr>
      <t>或</t>
    </r>
    <r>
      <rPr>
        <b/>
        <u/>
        <sz val="11"/>
        <color indexed="10"/>
        <rFont val="新細明體"/>
        <family val="1"/>
        <charset val="136"/>
      </rPr>
      <t>支票到期日</t>
    </r>
    <r>
      <rPr>
        <sz val="11"/>
        <rFont val="新細明體"/>
        <family val="1"/>
        <charset val="136"/>
      </rPr>
      <t>為認定基準，作成轉帳或付款傳票不屬於付款完成。如係分期撥付，以最後一次付款日期為付款完成日。</t>
    </r>
    <phoneticPr fontId="2" type="noConversion"/>
  </si>
  <si>
    <r>
      <rPr>
        <sz val="11"/>
        <rFont val="新細明體"/>
        <family val="1"/>
        <charset val="136"/>
      </rPr>
      <t>電子資料庫、軟體採購如採分期驗收，以最後一次驗收日期為驗收完成日。另驗收作業雖未分期辦理，但學校於驗收時發現問題請廠商補正，則以所有功能確認無誤之驗收日期為驗收完成日。</t>
    </r>
    <phoneticPr fontId="2" type="noConversion"/>
  </si>
  <si>
    <r>
      <rPr>
        <sz val="12"/>
        <rFont val="新細明體"/>
        <family val="1"/>
        <charset val="136"/>
      </rPr>
      <t>授權
使用年限</t>
    </r>
    <phoneticPr fontId="2" type="noConversion"/>
  </si>
  <si>
    <r>
      <rPr>
        <sz val="12"/>
        <rFont val="新細明體"/>
        <family val="1"/>
        <charset val="136"/>
      </rPr>
      <t>保管單位</t>
    </r>
    <phoneticPr fontId="2" type="noConversion"/>
  </si>
  <si>
    <r>
      <rPr>
        <sz val="12"/>
        <rFont val="新細明體"/>
        <family val="1"/>
        <charset val="136"/>
      </rPr>
      <t>限制性招標</t>
    </r>
    <phoneticPr fontId="2" type="noConversion"/>
  </si>
  <si>
    <r>
      <rPr>
        <sz val="12"/>
        <rFont val="新細明體"/>
        <family val="1"/>
        <charset val="136"/>
      </rPr>
      <t>獎勵補助款金額</t>
    </r>
    <phoneticPr fontId="2" type="noConversion"/>
  </si>
  <si>
    <r>
      <rPr>
        <sz val="12"/>
        <rFont val="新細明體"/>
        <family val="1"/>
        <charset val="136"/>
      </rPr>
      <t>合計</t>
    </r>
    <phoneticPr fontId="2" type="noConversion"/>
  </si>
  <si>
    <r>
      <rPr>
        <sz val="11"/>
        <rFont val="新細明體"/>
        <family val="1"/>
        <charset val="136"/>
      </rPr>
      <t xml:space="preserve">驗收完成日
</t>
    </r>
    <r>
      <rPr>
        <sz val="11"/>
        <color indexed="10"/>
        <rFont val="新細明體"/>
        <family val="1"/>
        <charset val="136"/>
      </rPr>
      <t>註</t>
    </r>
    <r>
      <rPr>
        <sz val="11"/>
        <color indexed="10"/>
        <rFont val="Times New Roman"/>
        <family val="1"/>
      </rPr>
      <t>2</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</si>
  <si>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</si>
  <si>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t>(</t>
    </r>
    <r>
      <rPr>
        <sz val="12"/>
        <rFont val="新細明體"/>
        <family val="1"/>
        <charset val="136"/>
      </rPr>
      <t>請註明</t>
    </r>
    <r>
      <rPr>
        <sz val="12"/>
        <rFont val="Times New Roman"/>
        <family val="1"/>
      </rPr>
      <t>)</t>
    </r>
    <phoneticPr fontId="2" type="noConversion"/>
  </si>
  <si>
    <r>
      <rPr>
        <b/>
        <sz val="12"/>
        <rFont val="新細明體"/>
        <family val="1"/>
        <charset val="136"/>
      </rPr>
      <t>合計</t>
    </r>
    <phoneticPr fontId="2" type="noConversion"/>
  </si>
  <si>
    <r>
      <rPr>
        <sz val="11"/>
        <rFont val="新細明體"/>
        <family val="1"/>
        <charset val="136"/>
      </rPr>
      <t>註</t>
    </r>
    <r>
      <rPr>
        <sz val="11"/>
        <rFont val="Times New Roman"/>
        <family val="1"/>
      </rPr>
      <t>1</t>
    </r>
    <r>
      <rPr>
        <sz val="11"/>
        <rFont val="新細明體"/>
        <family val="1"/>
        <charset val="136"/>
      </rPr>
      <t>：</t>
    </r>
    <phoneticPr fontId="2" type="noConversion"/>
  </si>
  <si>
    <r>
      <rPr>
        <sz val="11"/>
        <rFont val="新細明體"/>
        <family val="1"/>
        <charset val="136"/>
      </rPr>
      <t>註</t>
    </r>
    <r>
      <rPr>
        <sz val="11"/>
        <rFont val="Times New Roman"/>
        <family val="1"/>
      </rPr>
      <t>2</t>
    </r>
    <r>
      <rPr>
        <sz val="11"/>
        <rFont val="新細明體"/>
        <family val="1"/>
        <charset val="136"/>
      </rPr>
      <t>：</t>
    </r>
    <phoneticPr fontId="2" type="noConversion"/>
  </si>
  <si>
    <t>已申請「提升兼任師資待遇成效」獎勵經費並獲核定之學校，所獲核定之經費得用於支付兼任教師授課鐘點費；未獲核定之學校不得支用兼任教師授課鐘點費。</t>
    <phoneticPr fontId="2" type="noConversion"/>
  </si>
  <si>
    <t>合計</t>
    <phoneticPr fontId="2" type="noConversion"/>
  </si>
  <si>
    <r>
      <rPr>
        <sz val="13"/>
        <rFont val="新細明體"/>
        <family val="1"/>
        <charset val="136"/>
      </rPr>
      <t>兼任教師
授課鐘點費</t>
    </r>
    <r>
      <rPr>
        <vertAlign val="superscript"/>
        <sz val="13"/>
        <color rgb="FFFF0000"/>
        <rFont val="新細明體"/>
        <family val="1"/>
        <charset val="136"/>
      </rPr>
      <t>註</t>
    </r>
    <r>
      <rPr>
        <vertAlign val="superscript"/>
        <sz val="13"/>
        <color rgb="FFFF0000"/>
        <rFont val="Times New Roman"/>
        <family val="1"/>
      </rPr>
      <t>5</t>
    </r>
    <phoneticPr fontId="2" type="noConversion"/>
  </si>
  <si>
    <r>
      <rPr>
        <sz val="11"/>
        <rFont val="新細明體"/>
        <family val="1"/>
        <charset val="136"/>
      </rPr>
      <t>起聘日</t>
    </r>
    <r>
      <rPr>
        <sz val="11"/>
        <color indexed="10"/>
        <rFont val="標楷體"/>
        <family val="4"/>
        <charset val="136"/>
      </rPr>
      <t/>
    </r>
    <phoneticPr fontId="2" type="noConversion"/>
  </si>
  <si>
    <t>獎助金額</t>
    <phoneticPr fontId="2" type="noConversion"/>
  </si>
  <si>
    <t>鐘點費
支給基準</t>
    <phoneticPr fontId="2" type="noConversion"/>
  </si>
  <si>
    <r>
      <rPr>
        <sz val="11"/>
        <rFont val="新細明體"/>
        <family val="1"/>
        <charset val="136"/>
      </rPr>
      <t>圖儀設備採購如採分期驗收，以最後一次驗收日期為驗收完成日。另驗收作業雖未分期辦理，但學校於驗收時發現問題請廠商補正，則以所有功能確認無誤之驗收日期為驗收完成日。</t>
    </r>
  </si>
  <si>
    <r>
      <rPr>
        <sz val="12"/>
        <rFont val="新細明體"/>
        <family val="1"/>
        <charset val="136"/>
      </rPr>
      <t>財產編號</t>
    </r>
    <phoneticPr fontId="2" type="noConversion"/>
  </si>
  <si>
    <r>
      <rPr>
        <sz val="12"/>
        <rFont val="新細明體"/>
        <family val="1"/>
        <charset val="136"/>
      </rPr>
      <t>公開招標</t>
    </r>
    <phoneticPr fontId="2" type="noConversion"/>
  </si>
  <si>
    <r>
      <rPr>
        <sz val="12"/>
        <rFont val="新細明體"/>
        <family val="1"/>
        <charset val="136"/>
      </rPr>
      <t>項目內容</t>
    </r>
    <phoneticPr fontId="2" type="noConversion"/>
  </si>
  <si>
    <r>
      <rPr>
        <sz val="12"/>
        <rFont val="新細明體"/>
        <family val="1"/>
        <charset val="136"/>
      </rPr>
      <t>保管地點</t>
    </r>
    <phoneticPr fontId="2" type="noConversion"/>
  </si>
  <si>
    <r>
      <rPr>
        <sz val="12"/>
        <rFont val="新細明體"/>
        <family val="1"/>
        <charset val="136"/>
      </rPr>
      <t xml:space="preserve">資料類型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</si>
  <si>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 xml:space="preserve">驗收完成日
</t>
    </r>
    <r>
      <rPr>
        <sz val="12"/>
        <color indexed="10"/>
        <rFont val="新細明體"/>
        <family val="1"/>
        <charset val="136"/>
      </rPr>
      <t>註</t>
    </r>
    <r>
      <rPr>
        <sz val="12"/>
        <color indexed="10"/>
        <rFont val="Times New Roman"/>
        <family val="1"/>
      </rPr>
      <t>1</t>
    </r>
    <phoneticPr fontId="2" type="noConversion"/>
  </si>
  <si>
    <r>
      <rPr>
        <sz val="12"/>
        <rFont val="新細明體"/>
        <family val="1"/>
        <charset val="136"/>
      </rPr>
      <t xml:space="preserve">付款完成日
</t>
    </r>
    <r>
      <rPr>
        <sz val="12"/>
        <color indexed="10"/>
        <rFont val="新細明體"/>
        <family val="1"/>
        <charset val="136"/>
      </rPr>
      <t>註</t>
    </r>
    <r>
      <rPr>
        <sz val="12"/>
        <color indexed="10"/>
        <rFont val="Times New Roman"/>
        <family val="1"/>
      </rPr>
      <t>2</t>
    </r>
    <phoneticPr fontId="2" type="noConversion"/>
  </si>
  <si>
    <r>
      <rPr>
        <sz val="12"/>
        <rFont val="新細明體"/>
        <family val="1"/>
        <charset val="136"/>
      </rPr>
      <t>使用社團</t>
    </r>
    <phoneticPr fontId="2" type="noConversion"/>
  </si>
  <si>
    <r>
      <rPr>
        <sz val="12"/>
        <rFont val="新細明體"/>
        <family val="1"/>
        <charset val="136"/>
      </rPr>
      <t>自籌</t>
    </r>
    <r>
      <rPr>
        <sz val="12"/>
        <rFont val="Times New Roman"/>
        <family val="1"/>
      </rPr>
      <t>(</t>
    </r>
    <r>
      <rPr>
        <sz val="12"/>
        <rFont val="新細明體"/>
        <family val="1"/>
        <charset val="136"/>
      </rPr>
      <t>配合</t>
    </r>
    <r>
      <rPr>
        <sz val="12"/>
        <rFont val="Times New Roman"/>
        <family val="1"/>
      </rPr>
      <t>)</t>
    </r>
    <r>
      <rPr>
        <sz val="12"/>
        <rFont val="新細明體"/>
        <family val="1"/>
        <charset val="136"/>
      </rPr>
      <t>款金額</t>
    </r>
    <phoneticPr fontId="2" type="noConversion"/>
  </si>
  <si>
    <r>
      <rPr>
        <sz val="12"/>
        <rFont val="新細明體"/>
        <family val="1"/>
        <charset val="136"/>
      </rPr>
      <t xml:space="preserve">設備類別
</t>
    </r>
    <r>
      <rPr>
        <sz val="12"/>
        <rFont val="Times New Roman"/>
        <family val="1"/>
      </rPr>
      <t>(</t>
    </r>
    <r>
      <rPr>
        <sz val="12"/>
        <rFont val="新細明體"/>
        <family val="1"/>
        <charset val="136"/>
      </rPr>
      <t>請由下拉式選單中選取</t>
    </r>
    <r>
      <rPr>
        <sz val="12"/>
        <rFont val="Times New Roman"/>
        <family val="1"/>
      </rPr>
      <t>)</t>
    </r>
    <phoneticPr fontId="2" type="noConversion"/>
  </si>
  <si>
    <r>
      <rPr>
        <sz val="12"/>
        <rFont val="新細明體"/>
        <family val="1"/>
        <charset val="136"/>
      </rPr>
      <t>冊數</t>
    </r>
    <r>
      <rPr>
        <sz val="12"/>
        <rFont val="Times New Roman"/>
        <family val="1"/>
      </rPr>
      <t xml:space="preserve">/
</t>
    </r>
    <r>
      <rPr>
        <sz val="12"/>
        <rFont val="新細明體"/>
        <family val="1"/>
        <charset val="136"/>
      </rPr>
      <t>種類數</t>
    </r>
    <phoneticPr fontId="2" type="noConversion"/>
  </si>
  <si>
    <r>
      <rPr>
        <sz val="12"/>
        <rFont val="新細明體"/>
        <family val="1"/>
        <charset val="136"/>
      </rPr>
      <t>資料名稱</t>
    </r>
    <phoneticPr fontId="2" type="noConversion"/>
  </si>
  <si>
    <r>
      <rPr>
        <sz val="12"/>
        <rFont val="新細明體"/>
        <family val="1"/>
        <charset val="136"/>
      </rPr>
      <t>頁碼</t>
    </r>
    <phoneticPr fontId="2" type="noConversion"/>
  </si>
  <si>
    <r>
      <rPr>
        <sz val="12"/>
        <rFont val="新細明體"/>
        <family val="1"/>
        <charset val="136"/>
      </rPr>
      <t>附件一</t>
    </r>
    <phoneticPr fontId="2" type="noConversion"/>
  </si>
  <si>
    <r>
      <rPr>
        <sz val="12"/>
        <rFont val="新細明體"/>
        <family val="1"/>
        <charset val="136"/>
      </rPr>
      <t>資本門教學及研究設備執行表</t>
    </r>
    <phoneticPr fontId="2" type="noConversion"/>
  </si>
  <si>
    <r>
      <rPr>
        <sz val="12"/>
        <rFont val="新細明體"/>
        <family val="1"/>
        <charset val="136"/>
      </rPr>
      <t>附件二</t>
    </r>
    <phoneticPr fontId="2" type="noConversion"/>
  </si>
  <si>
    <r>
      <rPr>
        <sz val="12"/>
        <rFont val="新細明體"/>
        <family val="1"/>
        <charset val="136"/>
      </rPr>
      <t>資本門圖書館自動化設備執行表</t>
    </r>
    <phoneticPr fontId="2" type="noConversion"/>
  </si>
  <si>
    <r>
      <rPr>
        <sz val="12"/>
        <rFont val="新細明體"/>
        <family val="1"/>
        <charset val="136"/>
      </rPr>
      <t>附件三</t>
    </r>
    <phoneticPr fontId="2" type="noConversion"/>
  </si>
  <si>
    <r>
      <rPr>
        <sz val="12"/>
        <rFont val="新細明體"/>
        <family val="1"/>
        <charset val="136"/>
      </rPr>
      <t>資本門圖書期刊、教學媒體相關資源執行表</t>
    </r>
    <phoneticPr fontId="2" type="noConversion"/>
  </si>
  <si>
    <r>
      <rPr>
        <sz val="12"/>
        <rFont val="新細明體"/>
        <family val="1"/>
        <charset val="136"/>
      </rPr>
      <t>附件四</t>
    </r>
    <phoneticPr fontId="2" type="noConversion"/>
  </si>
  <si>
    <r>
      <rPr>
        <sz val="12"/>
        <rFont val="新細明體"/>
        <family val="1"/>
        <charset val="136"/>
      </rPr>
      <t>資本門學生事務及輔導相關設備執行表</t>
    </r>
    <phoneticPr fontId="2" type="noConversion"/>
  </si>
  <si>
    <r>
      <rPr>
        <sz val="12"/>
        <rFont val="新細明體"/>
        <family val="1"/>
        <charset val="136"/>
      </rPr>
      <t>學生事務及輔導相關工作分項執行表</t>
    </r>
    <phoneticPr fontId="2" type="noConversion"/>
  </si>
  <si>
    <r>
      <rPr>
        <sz val="12"/>
        <rFont val="新細明體"/>
        <family val="1"/>
        <charset val="136"/>
      </rPr>
      <t>一、外聘社團指導教師之鐘點費</t>
    </r>
    <phoneticPr fontId="2" type="noConversion"/>
  </si>
  <si>
    <r>
      <rPr>
        <sz val="12"/>
        <rFont val="新細明體"/>
        <family val="1"/>
        <charset val="136"/>
      </rPr>
      <t>行政人員相關業務研習及進修分項執行表</t>
    </r>
    <phoneticPr fontId="2" type="noConversion"/>
  </si>
  <si>
    <r>
      <rPr>
        <sz val="12"/>
        <rFont val="新細明體"/>
        <family val="1"/>
        <charset val="136"/>
      </rPr>
      <t>改善教學相關物品分項執行表</t>
    </r>
    <phoneticPr fontId="2" type="noConversion"/>
  </si>
  <si>
    <r>
      <rPr>
        <sz val="12"/>
        <rFont val="新細明體"/>
        <family val="1"/>
        <charset val="136"/>
      </rPr>
      <t>附件五</t>
    </r>
    <phoneticPr fontId="2" type="noConversion"/>
  </si>
  <si>
    <r>
      <rPr>
        <sz val="12"/>
        <rFont val="新細明體"/>
        <family val="1"/>
        <charset val="136"/>
      </rPr>
      <t>附件六</t>
    </r>
    <phoneticPr fontId="2" type="noConversion"/>
  </si>
  <si>
    <r>
      <rPr>
        <sz val="12"/>
        <rFont val="新細明體"/>
        <family val="1"/>
        <charset val="136"/>
      </rPr>
      <t>經常門經費執行表</t>
    </r>
    <phoneticPr fontId="2" type="noConversion"/>
  </si>
  <si>
    <r>
      <rPr>
        <sz val="12"/>
        <rFont val="新細明體"/>
        <family val="1"/>
        <charset val="136"/>
      </rPr>
      <t>資本門省水器材、實習實驗、校園安全設備、環保廢棄物處理、無障礙空間設施及其他永續校園綠化等相關設施執行表</t>
    </r>
    <phoneticPr fontId="2" type="noConversion"/>
  </si>
  <si>
    <r>
      <rPr>
        <sz val="12"/>
        <rFont val="新細明體"/>
        <family val="1"/>
        <charset val="136"/>
      </rPr>
      <t>附件六之</t>
    </r>
    <r>
      <rPr>
        <sz val="12"/>
        <rFont val="Times New Roman"/>
        <family val="1"/>
      </rPr>
      <t>(</t>
    </r>
    <r>
      <rPr>
        <sz val="12"/>
        <rFont val="新細明體"/>
        <family val="1"/>
        <charset val="136"/>
      </rPr>
      <t>一</t>
    </r>
    <r>
      <rPr>
        <sz val="12"/>
        <rFont val="Times New Roman"/>
        <family val="1"/>
      </rPr>
      <t>)</t>
    </r>
    <phoneticPr fontId="2" type="noConversion"/>
  </si>
  <si>
    <r>
      <rPr>
        <sz val="12"/>
        <rFont val="新細明體"/>
        <family val="1"/>
        <charset val="136"/>
      </rPr>
      <t>改善教學、教師薪資及師資結構分項執行表</t>
    </r>
    <phoneticPr fontId="2" type="noConversion"/>
  </si>
  <si>
    <r>
      <rPr>
        <sz val="12"/>
        <rFont val="新細明體"/>
        <family val="1"/>
        <charset val="136"/>
      </rPr>
      <t>一、新聘（</t>
    </r>
    <r>
      <rPr>
        <sz val="12"/>
        <rFont val="Times New Roman"/>
        <family val="1"/>
      </rPr>
      <t>3</t>
    </r>
    <r>
      <rPr>
        <sz val="12"/>
        <rFont val="新細明體"/>
        <family val="1"/>
        <charset val="136"/>
      </rPr>
      <t>年內）專任教師薪資</t>
    </r>
    <phoneticPr fontId="2" type="noConversion"/>
  </si>
  <si>
    <r>
      <rPr>
        <sz val="12"/>
        <rFont val="新細明體"/>
        <family val="1"/>
        <charset val="136"/>
      </rPr>
      <t>二、提高現職專任教師薪資</t>
    </r>
    <phoneticPr fontId="2" type="noConversion"/>
  </si>
  <si>
    <r>
      <rPr>
        <sz val="12"/>
        <rFont val="新細明體"/>
        <family val="1"/>
        <charset val="136"/>
      </rPr>
      <t>三、現職專任教師彈性薪資</t>
    </r>
    <phoneticPr fontId="2" type="noConversion"/>
  </si>
  <si>
    <r>
      <rPr>
        <sz val="12"/>
        <rFont val="新細明體"/>
        <family val="1"/>
        <charset val="136"/>
      </rPr>
      <t>附件六之</t>
    </r>
    <r>
      <rPr>
        <sz val="12"/>
        <rFont val="Times New Roman"/>
        <family val="1"/>
      </rPr>
      <t>(</t>
    </r>
    <r>
      <rPr>
        <sz val="12"/>
        <rFont val="新細明體"/>
        <family val="1"/>
        <charset val="136"/>
      </rPr>
      <t>二</t>
    </r>
    <r>
      <rPr>
        <sz val="12"/>
        <rFont val="Times New Roman"/>
        <family val="1"/>
      </rPr>
      <t>)</t>
    </r>
    <phoneticPr fontId="2" type="noConversion"/>
  </si>
  <si>
    <r>
      <rPr>
        <sz val="12"/>
        <rFont val="新細明體"/>
        <family val="1"/>
        <charset val="136"/>
      </rPr>
      <t>二、學生事務及輔導相關物品</t>
    </r>
    <phoneticPr fontId="2" type="noConversion"/>
  </si>
  <si>
    <r>
      <rPr>
        <sz val="12"/>
        <rFont val="新細明體"/>
        <family val="1"/>
        <charset val="136"/>
      </rPr>
      <t>三、其他學輔相關工作經費執行成效表</t>
    </r>
    <phoneticPr fontId="2" type="noConversion"/>
  </si>
  <si>
    <r>
      <rPr>
        <sz val="12"/>
        <rFont val="新細明體"/>
        <family val="1"/>
        <charset val="136"/>
      </rPr>
      <t>附件六之</t>
    </r>
    <r>
      <rPr>
        <sz val="12"/>
        <rFont val="Times New Roman"/>
        <family val="1"/>
      </rPr>
      <t>(</t>
    </r>
    <r>
      <rPr>
        <sz val="12"/>
        <rFont val="新細明體"/>
        <family val="1"/>
        <charset val="136"/>
      </rPr>
      <t>三</t>
    </r>
    <r>
      <rPr>
        <sz val="12"/>
        <rFont val="Times New Roman"/>
        <family val="1"/>
      </rPr>
      <t>)</t>
    </r>
    <phoneticPr fontId="2" type="noConversion"/>
  </si>
  <si>
    <r>
      <rPr>
        <sz val="12"/>
        <rFont val="新細明體"/>
        <family val="1"/>
        <charset val="136"/>
      </rPr>
      <t>一、行政人員進修</t>
    </r>
    <phoneticPr fontId="2" type="noConversion"/>
  </si>
  <si>
    <r>
      <rPr>
        <sz val="12"/>
        <rFont val="新細明體"/>
        <family val="1"/>
        <charset val="136"/>
      </rPr>
      <t>二、行政人員業務研習</t>
    </r>
    <phoneticPr fontId="2" type="noConversion"/>
  </si>
  <si>
    <r>
      <rPr>
        <sz val="12"/>
        <rFont val="新細明體"/>
        <family val="1"/>
        <charset val="136"/>
      </rPr>
      <t>三、學校自辦行政研習活動</t>
    </r>
    <phoneticPr fontId="2" type="noConversion"/>
  </si>
  <si>
    <r>
      <rPr>
        <sz val="12"/>
        <rFont val="新細明體"/>
        <family val="1"/>
        <charset val="136"/>
      </rPr>
      <t>附件六之</t>
    </r>
    <r>
      <rPr>
        <sz val="12"/>
        <rFont val="Times New Roman"/>
        <family val="1"/>
      </rPr>
      <t>(</t>
    </r>
    <r>
      <rPr>
        <sz val="12"/>
        <rFont val="新細明體"/>
        <family val="1"/>
        <charset val="136"/>
      </rPr>
      <t>四</t>
    </r>
    <r>
      <rPr>
        <sz val="12"/>
        <rFont val="Times New Roman"/>
        <family val="1"/>
      </rPr>
      <t>)</t>
    </r>
    <phoneticPr fontId="2" type="noConversion"/>
  </si>
  <si>
    <r>
      <rPr>
        <sz val="12"/>
        <rFont val="新細明體"/>
        <family val="1"/>
        <charset val="136"/>
      </rPr>
      <t>附件六之</t>
    </r>
    <r>
      <rPr>
        <sz val="12"/>
        <rFont val="Times New Roman"/>
        <family val="1"/>
      </rPr>
      <t>(</t>
    </r>
    <r>
      <rPr>
        <sz val="12"/>
        <rFont val="新細明體"/>
        <family val="1"/>
        <charset val="136"/>
      </rPr>
      <t>五</t>
    </r>
    <r>
      <rPr>
        <sz val="12"/>
        <rFont val="Times New Roman"/>
        <family val="1"/>
      </rPr>
      <t>)</t>
    </r>
    <phoneticPr fontId="2" type="noConversion"/>
  </si>
  <si>
    <r>
      <rPr>
        <sz val="12"/>
        <rFont val="新細明體"/>
        <family val="1"/>
        <charset val="136"/>
      </rPr>
      <t>授權使用年限在</t>
    </r>
    <r>
      <rPr>
        <sz val="12"/>
        <rFont val="Times New Roman"/>
        <family val="1"/>
      </rPr>
      <t>2</t>
    </r>
    <r>
      <rPr>
        <sz val="12"/>
        <rFont val="新細明體"/>
        <family val="1"/>
        <charset val="136"/>
      </rPr>
      <t>年以下之電子資料庫</t>
    </r>
    <r>
      <rPr>
        <sz val="12"/>
        <rFont val="Times New Roman"/>
        <family val="1"/>
      </rPr>
      <t>/</t>
    </r>
    <r>
      <rPr>
        <sz val="12"/>
        <rFont val="新細明體"/>
        <family val="1"/>
        <charset val="136"/>
      </rPr>
      <t>軟體分項執行表</t>
    </r>
    <phoneticPr fontId="2" type="noConversion"/>
  </si>
  <si>
    <r>
      <rPr>
        <sz val="12"/>
        <rFont val="新細明體"/>
        <family val="1"/>
        <charset val="136"/>
      </rPr>
      <t>附件六之</t>
    </r>
    <r>
      <rPr>
        <sz val="12"/>
        <rFont val="Times New Roman"/>
        <family val="1"/>
      </rPr>
      <t>(</t>
    </r>
    <r>
      <rPr>
        <sz val="12"/>
        <rFont val="新細明體"/>
        <family val="1"/>
        <charset val="136"/>
      </rPr>
      <t>六</t>
    </r>
    <r>
      <rPr>
        <sz val="12"/>
        <rFont val="Times New Roman"/>
        <family val="1"/>
      </rPr>
      <t>)</t>
    </r>
    <phoneticPr fontId="2" type="noConversion"/>
  </si>
  <si>
    <t>兼任教師授課鐘點費分項執行表</t>
    <phoneticPr fontId="2" type="noConversion"/>
  </si>
  <si>
    <r>
      <rPr>
        <sz val="12"/>
        <rFont val="新細明體"/>
        <family val="1"/>
        <charset val="136"/>
      </rPr>
      <t>學校名稱</t>
    </r>
    <phoneticPr fontId="2" type="noConversion"/>
  </si>
  <si>
    <r>
      <rPr>
        <sz val="12"/>
        <rFont val="新細明體"/>
        <family val="1"/>
        <charset val="136"/>
      </rPr>
      <t>附件：</t>
    </r>
  </si>
  <si>
    <r>
      <rPr>
        <sz val="12"/>
        <rFont val="新細明體"/>
        <family val="1"/>
        <charset val="136"/>
      </rPr>
      <t>資本門獎勵補助款占總獎勵補助款比例</t>
    </r>
  </si>
  <si>
    <r>
      <rPr>
        <sz val="12"/>
        <rFont val="新細明體"/>
        <family val="1"/>
        <charset val="136"/>
      </rPr>
      <t>經常門獎勵補助款占總獎勵補助款比例</t>
    </r>
  </si>
  <si>
    <r>
      <rPr>
        <sz val="12"/>
        <rFont val="新細明體"/>
        <family val="1"/>
        <charset val="136"/>
      </rPr>
      <t>填表單位</t>
    </r>
  </si>
  <si>
    <r>
      <rPr>
        <sz val="12"/>
        <rFont val="新細明體"/>
        <family val="1"/>
        <charset val="136"/>
      </rPr>
      <t>單位主管簽章</t>
    </r>
  </si>
  <si>
    <r>
      <rPr>
        <sz val="12"/>
        <rFont val="新細明體"/>
        <family val="1"/>
        <charset val="136"/>
      </rPr>
      <t>一、獎勵補助經費說明</t>
    </r>
    <phoneticPr fontId="2" type="noConversion"/>
  </si>
  <si>
    <r>
      <rPr>
        <sz val="12"/>
        <rFont val="新細明體"/>
        <family val="1"/>
        <charset val="136"/>
      </rPr>
      <t>二、資本門</t>
    </r>
    <phoneticPr fontId="2" type="noConversion"/>
  </si>
  <si>
    <r>
      <t>A.</t>
    </r>
    <r>
      <rPr>
        <sz val="12"/>
        <rFont val="新細明體"/>
        <family val="1"/>
        <charset val="136"/>
      </rPr>
      <t>獎勵補助款金額</t>
    </r>
    <phoneticPr fontId="2" type="noConversion"/>
  </si>
  <si>
    <r>
      <rPr>
        <sz val="12"/>
        <rFont val="新細明體"/>
        <family val="1"/>
        <charset val="136"/>
      </rPr>
      <t>獎勵補助款</t>
    </r>
    <phoneticPr fontId="2" type="noConversion"/>
  </si>
  <si>
    <r>
      <rPr>
        <sz val="12"/>
        <rFont val="新細明體"/>
        <family val="1"/>
        <charset val="136"/>
      </rPr>
      <t>自籌款</t>
    </r>
    <phoneticPr fontId="2" type="noConversion"/>
  </si>
  <si>
    <r>
      <rPr>
        <sz val="12"/>
        <rFont val="新細明體"/>
        <family val="1"/>
        <charset val="136"/>
      </rPr>
      <t>備註</t>
    </r>
    <phoneticPr fontId="2" type="noConversion"/>
  </si>
  <si>
    <r>
      <rPr>
        <sz val="10"/>
        <rFont val="新細明體"/>
        <family val="1"/>
        <charset val="136"/>
      </rPr>
      <t>附件五：資本門省水器材、實習實驗、校園安全設備、環保廢棄物處理、
　　　　無障礙空間設施及其他永續校園綠化等相關設施執行表</t>
    </r>
    <phoneticPr fontId="2" type="noConversion"/>
  </si>
  <si>
    <r>
      <rPr>
        <sz val="12"/>
        <rFont val="新細明體"/>
        <family val="1"/>
        <charset val="136"/>
      </rPr>
      <t>金額</t>
    </r>
    <phoneticPr fontId="2" type="noConversion"/>
  </si>
  <si>
    <r>
      <rPr>
        <sz val="12"/>
        <rFont val="新細明體"/>
        <family val="1"/>
        <charset val="136"/>
      </rPr>
      <t>比例</t>
    </r>
    <phoneticPr fontId="2" type="noConversion"/>
  </si>
  <si>
    <r>
      <t>1.</t>
    </r>
    <r>
      <rPr>
        <sz val="12"/>
        <rFont val="新細明體"/>
        <family val="1"/>
        <charset val="136"/>
      </rPr>
      <t>教學及研究設備</t>
    </r>
    <phoneticPr fontId="2" type="noConversion"/>
  </si>
  <si>
    <r>
      <t>2.</t>
    </r>
    <r>
      <rPr>
        <sz val="12"/>
        <rFont val="新細明體"/>
        <family val="1"/>
        <charset val="136"/>
      </rPr>
      <t>圖書館自動化、圖書期刊等</t>
    </r>
    <phoneticPr fontId="2" type="noConversion"/>
  </si>
  <si>
    <r>
      <t>3.</t>
    </r>
    <r>
      <rPr>
        <sz val="12"/>
        <rFont val="新細明體"/>
        <family val="1"/>
        <charset val="136"/>
      </rPr>
      <t>學輔相關設備</t>
    </r>
    <phoneticPr fontId="2" type="noConversion"/>
  </si>
  <si>
    <r>
      <t>4.</t>
    </r>
    <r>
      <rPr>
        <sz val="12"/>
        <rFont val="新細明體"/>
        <family val="1"/>
        <charset val="136"/>
      </rPr>
      <t>其他</t>
    </r>
    <phoneticPr fontId="2" type="noConversion"/>
  </si>
  <si>
    <r>
      <rPr>
        <sz val="12"/>
        <rFont val="新細明體"/>
        <family val="1"/>
        <charset val="136"/>
      </rPr>
      <t>三、經常門</t>
    </r>
    <phoneticPr fontId="2" type="noConversion"/>
  </si>
  <si>
    <r>
      <rPr>
        <sz val="12"/>
        <rFont val="新細明體"/>
        <family val="1"/>
        <charset val="136"/>
      </rPr>
      <t>注意事項：</t>
    </r>
    <phoneticPr fontId="2" type="noConversion"/>
  </si>
  <si>
    <r>
      <t>1.</t>
    </r>
    <r>
      <rPr>
        <sz val="12"/>
        <rFont val="新細明體"/>
        <family val="1"/>
        <charset val="136"/>
      </rPr>
      <t>改善教學、教師薪資及師資結構</t>
    </r>
    <phoneticPr fontId="2" type="noConversion"/>
  </si>
  <si>
    <r>
      <t>2.</t>
    </r>
    <r>
      <rPr>
        <sz val="12"/>
        <rFont val="新細明體"/>
        <family val="1"/>
        <charset val="136"/>
      </rPr>
      <t>學輔相關工作</t>
    </r>
    <phoneticPr fontId="2" type="noConversion"/>
  </si>
  <si>
    <r>
      <t>3.</t>
    </r>
    <r>
      <rPr>
        <sz val="12"/>
        <rFont val="新細明體"/>
        <family val="1"/>
        <charset val="136"/>
      </rPr>
      <t>行政人員相關業務研習及進修</t>
    </r>
    <phoneticPr fontId="2" type="noConversion"/>
  </si>
  <si>
    <r>
      <t>4.</t>
    </r>
    <r>
      <rPr>
        <sz val="12"/>
        <rFont val="新細明體"/>
        <family val="1"/>
        <charset val="136"/>
      </rPr>
      <t>改善教學相關物品</t>
    </r>
    <phoneticPr fontId="2" type="noConversion"/>
  </si>
  <si>
    <r>
      <t>5.</t>
    </r>
    <r>
      <rPr>
        <sz val="12"/>
        <rFont val="新細明體"/>
        <family val="1"/>
        <charset val="136"/>
      </rPr>
      <t>其他</t>
    </r>
    <phoneticPr fontId="2" type="noConversion"/>
  </si>
  <si>
    <r>
      <t>6.</t>
    </r>
    <r>
      <rPr>
        <sz val="12"/>
        <rFont val="新細明體"/>
        <family val="1"/>
        <charset val="136"/>
      </rPr>
      <t>兼任教師授課鐘點費</t>
    </r>
    <phoneticPr fontId="2" type="noConversion"/>
  </si>
  <si>
    <r>
      <rPr>
        <sz val="12"/>
        <rFont val="新細明體"/>
        <family val="1"/>
        <charset val="136"/>
      </rPr>
      <t>校長簽章</t>
    </r>
    <phoneticPr fontId="2" type="noConversion"/>
  </si>
  <si>
    <r>
      <rPr>
        <sz val="12"/>
        <rFont val="新細明體"/>
        <family val="1"/>
        <charset val="136"/>
      </rPr>
      <t>填表日期</t>
    </r>
    <phoneticPr fontId="2" type="noConversion"/>
  </si>
  <si>
    <r>
      <rPr>
        <sz val="10"/>
        <rFont val="新細明體"/>
        <family val="1"/>
        <charset val="136"/>
      </rPr>
      <t>請學校將執行清冊依序排列裝訂成冊、編製目錄，並加蓋關防。</t>
    </r>
    <phoneticPr fontId="2" type="noConversion"/>
  </si>
  <si>
    <r>
      <t>B.</t>
    </r>
    <r>
      <rPr>
        <sz val="12"/>
        <rFont val="新細明體"/>
        <family val="1"/>
        <charset val="136"/>
      </rPr>
      <t>自籌款金額</t>
    </r>
    <r>
      <rPr>
        <sz val="12"/>
        <rFont val="Times New Roman"/>
        <family val="1"/>
      </rPr>
      <t>(</t>
    </r>
    <r>
      <rPr>
        <sz val="12"/>
        <rFont val="新細明體"/>
        <family val="1"/>
        <charset val="136"/>
      </rPr>
      <t>應≧</t>
    </r>
    <r>
      <rPr>
        <sz val="12"/>
        <rFont val="Times New Roman"/>
        <family val="1"/>
      </rPr>
      <t>10%)</t>
    </r>
    <phoneticPr fontId="2" type="noConversion"/>
  </si>
  <si>
    <r>
      <t>C.</t>
    </r>
    <r>
      <rPr>
        <sz val="12"/>
        <rFont val="新細明體"/>
        <family val="1"/>
        <charset val="136"/>
      </rPr>
      <t>總經費</t>
    </r>
    <r>
      <rPr>
        <sz val="12"/>
        <rFont val="Times New Roman"/>
        <family val="1"/>
      </rPr>
      <t>(A+B)</t>
    </r>
    <phoneticPr fontId="2" type="noConversion"/>
  </si>
  <si>
    <r>
      <rPr>
        <sz val="12"/>
        <rFont val="新細明體"/>
        <family val="1"/>
        <charset val="136"/>
      </rPr>
      <t>獎勵補助款比例應≧</t>
    </r>
    <r>
      <rPr>
        <sz val="12"/>
        <rFont val="Times New Roman"/>
        <family val="1"/>
      </rPr>
      <t>2%</t>
    </r>
  </si>
  <si>
    <r>
      <rPr>
        <sz val="10"/>
        <rFont val="新細明體"/>
        <family val="1"/>
        <charset val="136"/>
      </rPr>
      <t>附件六之</t>
    </r>
    <r>
      <rPr>
        <sz val="10"/>
        <rFont val="Times New Roman"/>
        <family val="1"/>
      </rPr>
      <t>(</t>
    </r>
    <r>
      <rPr>
        <sz val="10"/>
        <rFont val="新細明體"/>
        <family val="1"/>
        <charset val="136"/>
      </rPr>
      <t>六</t>
    </r>
    <r>
      <rPr>
        <sz val="10"/>
        <rFont val="Times New Roman"/>
        <family val="1"/>
      </rPr>
      <t>)</t>
    </r>
    <r>
      <rPr>
        <sz val="10"/>
        <rFont val="新細明體"/>
        <family val="1"/>
        <charset val="136"/>
      </rPr>
      <t>：兼任教師授課鐘點費分項執行表</t>
    </r>
    <phoneticPr fontId="2" type="noConversion"/>
  </si>
  <si>
    <r>
      <rPr>
        <sz val="12"/>
        <rFont val="新細明體"/>
        <family val="1"/>
        <charset val="136"/>
      </rPr>
      <t>獎勵補助款比例應≦</t>
    </r>
    <r>
      <rPr>
        <sz val="12"/>
        <rFont val="Times New Roman"/>
        <family val="1"/>
      </rPr>
      <t>5%</t>
    </r>
  </si>
  <si>
    <r>
      <rPr>
        <sz val="12"/>
        <rFont val="新細明體"/>
        <family val="1"/>
        <charset val="136"/>
      </rPr>
      <t>含</t>
    </r>
    <r>
      <rPr>
        <sz val="12"/>
        <rFont val="Times New Roman"/>
        <family val="1"/>
      </rPr>
      <t>2</t>
    </r>
    <r>
      <rPr>
        <sz val="12"/>
        <rFont val="新細明體"/>
        <family val="1"/>
        <charset val="136"/>
      </rPr>
      <t>年內授權到期之電子資料庫或軟體</t>
    </r>
    <phoneticPr fontId="2" type="noConversion"/>
  </si>
  <si>
    <r>
      <rPr>
        <sz val="10"/>
        <rFont val="新細明體"/>
        <family val="1"/>
        <charset val="136"/>
      </rPr>
      <t>獎勵、補助經費應於當年度全數執行完竣，未執行完竣者，應於</t>
    </r>
    <r>
      <rPr>
        <sz val="10"/>
        <rFont val="Times New Roman"/>
        <family val="1"/>
      </rPr>
      <t>11</t>
    </r>
    <r>
      <rPr>
        <sz val="10"/>
        <rFont val="新細明體"/>
        <family val="1"/>
        <charset val="136"/>
      </rPr>
      <t>月</t>
    </r>
    <r>
      <rPr>
        <sz val="10"/>
        <rFont val="Times New Roman"/>
        <family val="1"/>
      </rPr>
      <t>30</t>
    </r>
    <r>
      <rPr>
        <sz val="10"/>
        <rFont val="新細明體"/>
        <family val="1"/>
        <charset val="136"/>
      </rPr>
      <t>日前，敘明原因報部核准後，始得展延；其未申請或申請未經核准者，應繳回未執行完竣之經費，其所稱執行完竣，指已完成核銷並付款。</t>
    </r>
    <phoneticPr fontId="2" type="noConversion"/>
  </si>
  <si>
    <r>
      <rPr>
        <sz val="12"/>
        <rFont val="新細明體"/>
        <family val="1"/>
        <charset val="136"/>
      </rPr>
      <t xml:space="preserve">學校名稱
</t>
    </r>
    <r>
      <rPr>
        <sz val="10"/>
        <rFont val="Times New Roman"/>
        <family val="1"/>
      </rPr>
      <t>(</t>
    </r>
    <r>
      <rPr>
        <sz val="10"/>
        <rFont val="新細明體"/>
        <family val="1"/>
        <charset val="136"/>
      </rPr>
      <t>請加蓋學校關防</t>
    </r>
    <r>
      <rPr>
        <sz val="10"/>
        <rFont val="Times New Roman"/>
        <family val="1"/>
      </rPr>
      <t>)</t>
    </r>
    <phoneticPr fontId="2" type="noConversion"/>
  </si>
  <si>
    <r>
      <rPr>
        <sz val="12"/>
        <rFont val="新細明體"/>
        <family val="1"/>
        <charset val="136"/>
      </rPr>
      <t>獎勵補助款比例應≧</t>
    </r>
    <r>
      <rPr>
        <sz val="12"/>
        <rFont val="Times New Roman"/>
        <family val="1"/>
      </rPr>
      <t>60%</t>
    </r>
    <phoneticPr fontId="2" type="noConversion"/>
  </si>
  <si>
    <r>
      <rPr>
        <sz val="12"/>
        <rFont val="新細明體"/>
        <family val="1"/>
        <charset val="136"/>
      </rPr>
      <t>應介於</t>
    </r>
    <r>
      <rPr>
        <sz val="12"/>
        <rFont val="Times New Roman"/>
        <family val="1"/>
      </rPr>
      <t>50%~55%</t>
    </r>
    <phoneticPr fontId="2" type="noConversion"/>
  </si>
  <si>
    <t>五、研究</t>
    <phoneticPr fontId="2" type="noConversion"/>
  </si>
  <si>
    <t>七、進修</t>
    <phoneticPr fontId="2" type="noConversion"/>
  </si>
  <si>
    <t>八、升等送審</t>
    <phoneticPr fontId="2" type="noConversion"/>
  </si>
  <si>
    <r>
      <rPr>
        <b/>
        <sz val="12"/>
        <rFont val="新細明體"/>
        <family val="1"/>
        <charset val="136"/>
      </rPr>
      <t>九、學校自辦研習活動</t>
    </r>
    <r>
      <rPr>
        <b/>
        <u/>
        <sz val="12"/>
        <color indexed="10"/>
        <rFont val="新細明體"/>
        <family val="1"/>
        <charset val="136"/>
      </rPr>
      <t>（應以校內教師為主要參加對象，亦即參與教師占總出席人數應達</t>
    </r>
    <r>
      <rPr>
        <b/>
        <u/>
        <sz val="12"/>
        <color indexed="10"/>
        <rFont val="Times New Roman"/>
        <family val="1"/>
      </rPr>
      <t>50%</t>
    </r>
    <r>
      <rPr>
        <b/>
        <u/>
        <sz val="12"/>
        <color indexed="10"/>
        <rFont val="新細明體"/>
        <family val="1"/>
        <charset val="136"/>
      </rPr>
      <t>以上）</t>
    </r>
    <phoneticPr fontId="2" type="noConversion"/>
  </si>
  <si>
    <r>
      <t>六、研習</t>
    </r>
    <r>
      <rPr>
        <b/>
        <u/>
        <sz val="12"/>
        <color indexed="10"/>
        <rFont val="新細明體"/>
        <family val="1"/>
        <charset val="136"/>
      </rPr>
      <t>（校內自辦教師研討或研習活動請填寫於【九、學校自辦研習活動】資料表）</t>
    </r>
    <phoneticPr fontId="2" type="noConversion"/>
  </si>
  <si>
    <r>
      <rPr>
        <sz val="11"/>
        <rFont val="新細明體"/>
        <family val="1"/>
        <charset val="136"/>
      </rPr>
      <t>「新聘專任教師薪資」自起聘日計算，</t>
    </r>
    <r>
      <rPr>
        <sz val="11"/>
        <rFont val="Times New Roman"/>
        <family val="1"/>
      </rPr>
      <t>3</t>
    </r>
    <r>
      <rPr>
        <sz val="11"/>
        <rFont val="新細明體"/>
        <family val="1"/>
        <charset val="136"/>
      </rPr>
      <t>年內均屬新聘。亦即如於</t>
    </r>
    <r>
      <rPr>
        <sz val="11"/>
        <rFont val="Times New Roman"/>
        <family val="1"/>
      </rPr>
      <t>105</t>
    </r>
    <r>
      <rPr>
        <sz val="11"/>
        <rFont val="新細明體"/>
        <family val="1"/>
        <charset val="136"/>
      </rPr>
      <t>年</t>
    </r>
    <r>
      <rPr>
        <sz val="11"/>
        <rFont val="Times New Roman"/>
        <family val="1"/>
      </rPr>
      <t>8</t>
    </r>
    <r>
      <rPr>
        <sz val="11"/>
        <rFont val="新細明體"/>
        <family val="1"/>
        <charset val="136"/>
      </rPr>
      <t>月新聘，則至</t>
    </r>
    <r>
      <rPr>
        <sz val="11"/>
        <rFont val="Times New Roman"/>
        <family val="1"/>
      </rPr>
      <t>108</t>
    </r>
    <r>
      <rPr>
        <sz val="11"/>
        <rFont val="新細明體"/>
        <family val="1"/>
        <charset val="136"/>
      </rPr>
      <t>年</t>
    </r>
    <r>
      <rPr>
        <sz val="11"/>
        <rFont val="Times New Roman"/>
        <family val="1"/>
      </rPr>
      <t>7</t>
    </r>
    <r>
      <rPr>
        <sz val="11"/>
        <rFont val="新細明體"/>
        <family val="1"/>
        <charset val="136"/>
      </rPr>
      <t>月前均屬</t>
    </r>
    <r>
      <rPr>
        <sz val="11"/>
        <rFont val="Times New Roman"/>
        <family val="1"/>
      </rPr>
      <t>3</t>
    </r>
    <r>
      <rPr>
        <sz val="11"/>
        <rFont val="新細明體"/>
        <family val="1"/>
        <charset val="136"/>
      </rPr>
      <t>年內新聘專任教師。</t>
    </r>
    <phoneticPr fontId="2" type="noConversion"/>
  </si>
  <si>
    <r>
      <rPr>
        <sz val="11"/>
        <rFont val="新細明體"/>
        <family val="1"/>
        <charset val="136"/>
      </rPr>
      <t>「終審機制及審查通過日期」請依學校辦法所訂終審程序填寫。如學校辦法規定之最終審查程序係由校長簽核，則填校長核准簽呈日（如</t>
    </r>
    <r>
      <rPr>
        <sz val="11"/>
        <rFont val="Times New Roman"/>
        <family val="1"/>
      </rPr>
      <t>108.8.5</t>
    </r>
    <r>
      <rPr>
        <sz val="11"/>
        <rFont val="新細明體"/>
        <family val="1"/>
        <charset val="136"/>
      </rPr>
      <t>校長簽呈核准）；如學校辦法規定之最終審查程序為校教評會通過，則填寫會議通過日期（如</t>
    </r>
    <r>
      <rPr>
        <sz val="11"/>
        <rFont val="Times New Roman"/>
        <family val="1"/>
      </rPr>
      <t>108.3.19</t>
    </r>
    <r>
      <rPr>
        <sz val="11"/>
        <rFont val="新細明體"/>
        <family val="1"/>
        <charset val="136"/>
      </rPr>
      <t>校教評會）。</t>
    </r>
    <phoneticPr fontId="2" type="noConversion"/>
  </si>
  <si>
    <r>
      <rPr>
        <sz val="11"/>
        <rFont val="新細明體"/>
        <family val="1"/>
        <charset val="136"/>
      </rPr>
      <t>「終審機制及審查通過日期」請依學校辦法所訂終審程序填寫。如學校辦法規定之最終審查程序係由校長簽核，則填校長核准簽呈日（如</t>
    </r>
    <r>
      <rPr>
        <sz val="11"/>
        <rFont val="Times New Roman"/>
        <family val="1"/>
      </rPr>
      <t>108.8.5</t>
    </r>
    <r>
      <rPr>
        <sz val="11"/>
        <rFont val="新細明體"/>
        <family val="1"/>
        <charset val="136"/>
      </rPr>
      <t>校長簽呈核准）；如學校辦法規定之最終審查程序為行政會議通過，則填寫會議通過日期（如</t>
    </r>
    <r>
      <rPr>
        <sz val="11"/>
        <rFont val="Times New Roman"/>
        <family val="1"/>
      </rPr>
      <t>108.3.19</t>
    </r>
    <r>
      <rPr>
        <sz val="11"/>
        <rFont val="新細明體"/>
        <family val="1"/>
        <charset val="136"/>
      </rPr>
      <t>行政會議）。</t>
    </r>
  </si>
  <si>
    <t>六、研習</t>
    <phoneticPr fontId="2" type="noConversion"/>
  </si>
  <si>
    <t>九、學校自辦研習活動</t>
    <phoneticPr fontId="2" type="noConversion"/>
  </si>
  <si>
    <t>四、推動實務教學</t>
    <phoneticPr fontId="2" type="noConversion"/>
  </si>
  <si>
    <t>推動實務教學</t>
    <phoneticPr fontId="2" type="noConversion"/>
  </si>
  <si>
    <r>
      <rPr>
        <sz val="12"/>
        <rFont val="新細明體"/>
        <family val="1"/>
        <charset val="136"/>
      </rPr>
      <t>應介於</t>
    </r>
    <r>
      <rPr>
        <sz val="12"/>
        <rFont val="Times New Roman"/>
        <family val="1"/>
      </rPr>
      <t>45%~50%</t>
    </r>
    <phoneticPr fontId="2" type="noConversion"/>
  </si>
  <si>
    <r>
      <rPr>
        <sz val="10"/>
        <rFont val="新細明體"/>
        <family val="1"/>
        <charset val="136"/>
      </rPr>
      <t>各校應將本獎勵補助經費執行清冊、會議紀錄（包括專責小組會議紀錄及簽到單、公開招標紀錄及簽到單）及修正支用計畫書（包括經費表）彙整書面報告</t>
    </r>
    <r>
      <rPr>
        <sz val="10"/>
        <rFont val="Times New Roman"/>
        <family val="1"/>
      </rPr>
      <t>1</t>
    </r>
    <r>
      <rPr>
        <sz val="10"/>
        <rFont val="新細明體"/>
        <family val="1"/>
        <charset val="136"/>
      </rPr>
      <t>份，送交內部專兼任稽核人員進行專案查核並出具稽核報告。</t>
    </r>
    <phoneticPr fontId="2" type="noConversion"/>
  </si>
  <si>
    <r>
      <rPr>
        <sz val="10"/>
        <rFont val="新細明體"/>
        <family val="1"/>
        <charset val="136"/>
      </rPr>
      <t>各校應於次年</t>
    </r>
    <r>
      <rPr>
        <sz val="10"/>
        <rFont val="Times New Roman"/>
        <family val="1"/>
      </rPr>
      <t>2</t>
    </r>
    <r>
      <rPr>
        <sz val="10"/>
        <rFont val="新細明體"/>
        <family val="1"/>
        <charset val="136"/>
      </rPr>
      <t>月</t>
    </r>
    <r>
      <rPr>
        <sz val="10"/>
        <rFont val="Times New Roman"/>
        <family val="1"/>
      </rPr>
      <t>28</t>
    </r>
    <r>
      <rPr>
        <sz val="10"/>
        <rFont val="新細明體"/>
        <family val="1"/>
        <charset val="136"/>
      </rPr>
      <t>日前，將最近一學年度之會計師查核報告（包括平衡表、收支餘絀表、現金流量表及財務報表附註）、本獎勵補助經費執行清冊、會議紀錄（包括專責小組會議紀錄及簽到單、公開招標紀錄及簽到單）、稽核報告（包括期中稽核紀錄）及修正支用計畫書（包括經費表）等資料備文報部，俾便考核運用成效。同份資料應公告於各校網站，未公告上網之學校，減計獎勵補助經費。</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</si>
</sst>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76" formatCode="&quot;$&quot;#,##0;[Red]&quot;$&quot;#,##0"/>
    <numFmt numFmtId="177" formatCode="&quot;$&quot;#,##0.00"/>
    <numFmt numFmtId="178" formatCode="#,##0_);[Red]\(#,##0\)"/>
    <numFmt numFmtId="179" formatCode="&quot;$&quot;#,##0_);[Red]\(&quot;$&quot;#,##0\)"/>
    <numFmt numFmtId="180" formatCode="#,##0_ "/>
    <numFmt numFmtId="181" formatCode="#,##0&quot;元&quot;"/>
    <numFmt numFmtId="182" formatCode="#,##0;[Red]#,##0"/>
  </numFmts>
  <fonts count="42">
    <font>
      <sz val="12"/>
      <name val="新細明體"/>
      <family val="1"/>
      <charset val="136"/>
    </font>
    <font>
      <sz val="12"/>
      <name val="新細明體"/>
      <family val="1"/>
      <charset val="136"/>
    </font>
    <font>
      <sz val="9"/>
      <name val="新細明體"/>
      <family val="1"/>
      <charset val="136"/>
    </font>
    <font>
      <sz val="12"/>
      <name val="Times New Roman"/>
      <family val="1"/>
    </font>
    <font>
      <sz val="10"/>
      <name val="Times New Roman"/>
      <family val="1"/>
    </font>
    <font>
      <sz val="14"/>
      <name val="新細明體"/>
      <family val="1"/>
      <charset val="136"/>
    </font>
    <font>
      <sz val="14"/>
      <name val="Times New Roman"/>
      <family val="1"/>
    </font>
    <font>
      <sz val="10"/>
      <name val="新細明體"/>
      <family val="1"/>
      <charset val="136"/>
    </font>
    <font>
      <sz val="13"/>
      <name val="新細明體"/>
      <family val="1"/>
      <charset val="136"/>
    </font>
    <font>
      <sz val="13"/>
      <name val="Times New Roman"/>
      <family val="1"/>
    </font>
    <font>
      <sz val="11"/>
      <name val="Times New Roman"/>
      <family val="1"/>
    </font>
    <font>
      <vertAlign val="superscript"/>
      <sz val="13"/>
      <color indexed="10"/>
      <name val="新細明體"/>
      <family val="1"/>
      <charset val="136"/>
    </font>
    <font>
      <vertAlign val="superscript"/>
      <sz val="13"/>
      <color indexed="10"/>
      <name val="Times New Roman"/>
      <family val="1"/>
    </font>
    <font>
      <sz val="11"/>
      <name val="新細明體"/>
      <family val="1"/>
      <charset val="136"/>
    </font>
    <font>
      <u/>
      <sz val="11"/>
      <color indexed="10"/>
      <name val="Times New Roman"/>
      <family val="1"/>
    </font>
    <font>
      <sz val="12"/>
      <color indexed="10"/>
      <name val="Times New Roman"/>
      <family val="1"/>
    </font>
    <font>
      <sz val="11"/>
      <color indexed="10"/>
      <name val="標楷體"/>
      <family val="4"/>
      <charset val="136"/>
    </font>
    <font>
      <sz val="11"/>
      <color indexed="10"/>
      <name val="Times New Roman"/>
      <family val="1"/>
    </font>
    <font>
      <b/>
      <u/>
      <sz val="11"/>
      <color indexed="12"/>
      <name val="新細明體"/>
      <family val="1"/>
      <charset val="136"/>
    </font>
    <font>
      <b/>
      <u/>
      <sz val="11"/>
      <color indexed="10"/>
      <name val="新細明體"/>
      <family val="1"/>
      <charset val="136"/>
    </font>
    <font>
      <sz val="12"/>
      <color rgb="FFFF0000"/>
      <name val="Times New Roman"/>
      <family val="1"/>
    </font>
    <font>
      <vertAlign val="superscript"/>
      <sz val="13"/>
      <color rgb="FFFF0000"/>
      <name val="新細明體"/>
      <family val="1"/>
      <charset val="136"/>
    </font>
    <font>
      <vertAlign val="superscript"/>
      <sz val="13"/>
      <color rgb="FFFF0000"/>
      <name val="Times New Roman"/>
      <family val="1"/>
    </font>
    <font>
      <sz val="11"/>
      <color rgb="FFFF0000"/>
      <name val="Times New Roman"/>
      <family val="1"/>
    </font>
    <font>
      <b/>
      <sz val="12"/>
      <name val="新細明體"/>
      <family val="1"/>
      <charset val="136"/>
    </font>
    <font>
      <b/>
      <vertAlign val="superscript"/>
      <sz val="12"/>
      <color rgb="FFFF0000"/>
      <name val="新細明體"/>
      <family val="1"/>
      <charset val="136"/>
    </font>
    <font>
      <sz val="11"/>
      <color indexed="10"/>
      <name val="新細明體"/>
      <family val="1"/>
      <charset val="136"/>
    </font>
    <font>
      <b/>
      <sz val="12"/>
      <name val="Times New Roman"/>
      <family val="1"/>
    </font>
    <font>
      <b/>
      <vertAlign val="superscript"/>
      <sz val="12"/>
      <color rgb="FFFF0000"/>
      <name val="Times New Roman"/>
      <family val="1"/>
    </font>
    <font>
      <b/>
      <sz val="11"/>
      <name val="Times New Roman"/>
      <family val="1"/>
    </font>
    <font>
      <b/>
      <sz val="11"/>
      <name val="新細明體"/>
      <family val="1"/>
      <charset val="136"/>
    </font>
    <font>
      <b/>
      <u/>
      <sz val="12"/>
      <color indexed="10"/>
      <name val="新細明體"/>
      <family val="1"/>
      <charset val="136"/>
    </font>
    <font>
      <b/>
      <u/>
      <sz val="12"/>
      <color indexed="10"/>
      <name val="Times New Roman"/>
      <family val="1"/>
    </font>
    <font>
      <sz val="11"/>
      <color rgb="FFFF0000"/>
      <name val="新細明體"/>
      <family val="1"/>
      <charset val="136"/>
    </font>
    <font>
      <b/>
      <sz val="10"/>
      <name val="Times New Roman"/>
      <family val="1"/>
    </font>
    <font>
      <sz val="12"/>
      <color rgb="FFFF0000"/>
      <name val="新細明體"/>
      <family val="1"/>
      <charset val="136"/>
    </font>
    <font>
      <sz val="12"/>
      <color indexed="10"/>
      <name val="新細明體"/>
      <family val="1"/>
      <charset val="136"/>
    </font>
    <font>
      <sz val="12"/>
      <name val="Times New Roman"/>
      <family val="1"/>
      <charset val="136"/>
    </font>
    <font>
      <sz val="13"/>
      <name val="細明體"/>
      <family val="3"/>
      <charset val="136"/>
    </font>
    <font>
      <b/>
      <sz val="12"/>
      <name val="Times New Roman"/>
      <family val="1"/>
      <charset val="136"/>
    </font>
    <font>
      <sz val="11"/>
      <name val="Times New Roman"/>
      <family val="1"/>
      <charset val="136"/>
    </font>
    <font>
      <sz val="10"/>
      <name val="Times New Roman"/>
      <family val="1"/>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93">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diagonal/>
    </border>
    <border>
      <left style="thin">
        <color indexed="64"/>
      </left>
      <right style="double">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tted">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24">
    <xf numFmtId="0" fontId="0" fillId="0" borderId="0" xfId="0"/>
    <xf numFmtId="0" fontId="3" fillId="0" borderId="0"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xf numFmtId="0" fontId="3" fillId="0" borderId="0" xfId="0" applyFont="1"/>
    <xf numFmtId="0" fontId="3" fillId="0" borderId="8" xfId="0" applyFont="1" applyBorder="1" applyAlignment="1">
      <alignment horizontal="center" vertical="center"/>
    </xf>
    <xf numFmtId="176" fontId="3" fillId="0" borderId="0" xfId="0" applyNumberFormat="1" applyFont="1" applyBorder="1" applyAlignment="1">
      <alignment vertical="center"/>
    </xf>
    <xf numFmtId="0" fontId="3" fillId="0" borderId="0" xfId="0" applyFont="1" applyFill="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xf>
    <xf numFmtId="176" fontId="3" fillId="0" borderId="1" xfId="0" applyNumberFormat="1" applyFont="1" applyBorder="1" applyAlignment="1">
      <alignment vertical="center"/>
    </xf>
    <xf numFmtId="0" fontId="3" fillId="0" borderId="13" xfId="0" applyFont="1" applyBorder="1" applyAlignment="1">
      <alignment vertical="center"/>
    </xf>
    <xf numFmtId="176" fontId="3" fillId="0" borderId="14" xfId="0" applyNumberFormat="1" applyFont="1" applyBorder="1" applyAlignment="1">
      <alignment vertical="center"/>
    </xf>
    <xf numFmtId="0" fontId="3" fillId="0" borderId="15" xfId="0" applyFont="1" applyFill="1" applyBorder="1" applyAlignment="1">
      <alignment horizontal="right" vertical="center"/>
    </xf>
    <xf numFmtId="176" fontId="3" fillId="0" borderId="16" xfId="0" applyNumberFormat="1" applyFont="1" applyFill="1" applyBorder="1" applyAlignment="1">
      <alignment vertical="center"/>
    </xf>
    <xf numFmtId="176" fontId="3" fillId="0" borderId="14"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xf>
    <xf numFmtId="10" fontId="9" fillId="3" borderId="6" xfId="0" applyNumberFormat="1" applyFont="1" applyFill="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Fill="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9" fillId="0" borderId="20" xfId="0" applyFont="1" applyBorder="1" applyAlignment="1">
      <alignment horizontal="center" vertical="center"/>
    </xf>
    <xf numFmtId="0" fontId="9" fillId="0" borderId="19" xfId="0" applyFont="1" applyBorder="1" applyAlignment="1">
      <alignment horizontal="left" vertical="center"/>
    </xf>
    <xf numFmtId="10" fontId="9" fillId="3" borderId="19" xfId="0" applyNumberFormat="1" applyFont="1" applyFill="1" applyBorder="1" applyAlignment="1">
      <alignment horizontal="center" vertical="center"/>
    </xf>
    <xf numFmtId="0" fontId="9" fillId="0" borderId="5" xfId="0" applyFont="1" applyBorder="1" applyAlignment="1">
      <alignment horizontal="left" vertical="center"/>
    </xf>
    <xf numFmtId="0" fontId="9" fillId="0" borderId="5" xfId="0" applyFont="1" applyBorder="1" applyAlignment="1">
      <alignment horizontal="center" vertical="center"/>
    </xf>
    <xf numFmtId="10" fontId="9" fillId="3" borderId="5" xfId="0" applyNumberFormat="1" applyFont="1" applyFill="1" applyBorder="1" applyAlignment="1">
      <alignment horizontal="center" vertical="center"/>
    </xf>
    <xf numFmtId="10" fontId="9" fillId="3" borderId="20" xfId="0" applyNumberFormat="1" applyFont="1" applyFill="1" applyBorder="1" applyAlignment="1">
      <alignment horizontal="center" vertical="center"/>
    </xf>
    <xf numFmtId="10" fontId="9" fillId="3" borderId="6" xfId="0" applyNumberFormat="1" applyFont="1" applyFill="1" applyBorder="1" applyAlignment="1">
      <alignment horizontal="center" vertical="center"/>
    </xf>
    <xf numFmtId="0" fontId="9" fillId="0" borderId="7" xfId="0" applyFont="1" applyBorder="1" applyAlignment="1">
      <alignment horizontal="center" vertical="center"/>
    </xf>
    <xf numFmtId="10" fontId="9" fillId="3" borderId="7" xfId="0" applyNumberFormat="1" applyFont="1" applyFill="1" applyBorder="1" applyAlignment="1">
      <alignment horizontal="center" vertical="center"/>
    </xf>
    <xf numFmtId="0" fontId="9" fillId="0" borderId="2" xfId="0" applyFont="1" applyBorder="1" applyAlignment="1">
      <alignment horizontal="center" vertical="center"/>
    </xf>
    <xf numFmtId="10" fontId="9" fillId="3" borderId="2" xfId="0" applyNumberFormat="1" applyFont="1" applyFill="1" applyBorder="1" applyAlignment="1">
      <alignment horizontal="center" vertical="center"/>
    </xf>
    <xf numFmtId="10" fontId="9" fillId="3" borderId="6" xfId="2" applyNumberFormat="1" applyFont="1" applyFill="1" applyBorder="1" applyAlignment="1">
      <alignment horizontal="center" vertical="center"/>
    </xf>
    <xf numFmtId="10" fontId="3" fillId="2" borderId="2" xfId="0" applyNumberFormat="1" applyFont="1" applyFill="1" applyBorder="1" applyAlignment="1">
      <alignment horizontal="center" vertical="center"/>
    </xf>
    <xf numFmtId="10" fontId="3" fillId="2" borderId="5" xfId="0" applyNumberFormat="1" applyFont="1" applyFill="1" applyBorder="1" applyAlignment="1">
      <alignment horizontal="center" vertical="center"/>
    </xf>
    <xf numFmtId="0" fontId="10" fillId="0" borderId="21" xfId="0" applyFont="1" applyBorder="1" applyAlignment="1">
      <alignment vertical="center" wrapText="1"/>
    </xf>
    <xf numFmtId="0" fontId="10" fillId="0" borderId="0" xfId="0" applyFont="1" applyAlignment="1">
      <alignment vertical="center"/>
    </xf>
    <xf numFmtId="0" fontId="10" fillId="0" borderId="2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Alignment="1">
      <alignment horizontal="center" vertical="center"/>
    </xf>
    <xf numFmtId="0" fontId="10" fillId="0" borderId="6" xfId="0" applyFont="1" applyBorder="1" applyAlignment="1">
      <alignment horizontal="center" vertical="center"/>
    </xf>
    <xf numFmtId="3" fontId="10" fillId="0" borderId="5" xfId="0" applyNumberFormat="1" applyFont="1" applyBorder="1" applyAlignment="1">
      <alignment horizontal="center" vertical="center"/>
    </xf>
    <xf numFmtId="0" fontId="3" fillId="0" borderId="24" xfId="0" applyFont="1" applyBorder="1" applyAlignment="1">
      <alignment horizontal="center" vertical="center"/>
    </xf>
    <xf numFmtId="0" fontId="10" fillId="0" borderId="24" xfId="0" applyFont="1" applyBorder="1" applyAlignment="1">
      <alignment horizontal="center" vertical="center"/>
    </xf>
    <xf numFmtId="3" fontId="10" fillId="0" borderId="6" xfId="0" applyNumberFormat="1" applyFont="1" applyBorder="1" applyAlignment="1">
      <alignment horizontal="center" vertical="center"/>
    </xf>
    <xf numFmtId="10" fontId="3" fillId="2" borderId="27" xfId="0" applyNumberFormat="1" applyFont="1" applyFill="1" applyBorder="1" applyAlignment="1">
      <alignment horizontal="center" vertical="center"/>
    </xf>
    <xf numFmtId="0" fontId="3" fillId="0" borderId="9" xfId="0" applyFont="1" applyBorder="1" applyAlignment="1">
      <alignment vertical="center"/>
    </xf>
    <xf numFmtId="0" fontId="4" fillId="0" borderId="0" xfId="0" applyFont="1"/>
    <xf numFmtId="0" fontId="4" fillId="0" borderId="0" xfId="0" applyFont="1" applyBorder="1"/>
    <xf numFmtId="0" fontId="4" fillId="0" borderId="0" xfId="0" applyNumberFormat="1" applyFont="1" applyAlignment="1">
      <alignment horizontal="left" vertical="top"/>
    </xf>
    <xf numFmtId="0" fontId="3" fillId="0" borderId="5" xfId="0" applyFont="1" applyBorder="1" applyAlignment="1">
      <alignment vertical="center"/>
    </xf>
    <xf numFmtId="0" fontId="3" fillId="0" borderId="5" xfId="0" applyFont="1" applyBorder="1" applyAlignment="1">
      <alignment vertical="center" wrapText="1"/>
    </xf>
    <xf numFmtId="0" fontId="3" fillId="0" borderId="21" xfId="0" applyFont="1" applyBorder="1" applyAlignment="1">
      <alignment vertical="center" wrapText="1"/>
    </xf>
    <xf numFmtId="0" fontId="10" fillId="0" borderId="21" xfId="0" applyFont="1" applyBorder="1" applyAlignment="1">
      <alignment vertical="center"/>
    </xf>
    <xf numFmtId="0" fontId="10" fillId="0" borderId="25" xfId="0" applyFont="1" applyBorder="1" applyAlignment="1">
      <alignment vertical="center"/>
    </xf>
    <xf numFmtId="0" fontId="4" fillId="0" borderId="0" xfId="0" applyFont="1" applyBorder="1" applyAlignment="1">
      <alignment vertical="center" wrapText="1"/>
    </xf>
    <xf numFmtId="0" fontId="3" fillId="0" borderId="21" xfId="0" applyFont="1" applyBorder="1" applyAlignment="1">
      <alignment vertical="center"/>
    </xf>
    <xf numFmtId="0" fontId="3" fillId="0" borderId="6" xfId="0" applyFont="1" applyBorder="1" applyAlignment="1">
      <alignment vertical="center"/>
    </xf>
    <xf numFmtId="0" fontId="3" fillId="0" borderId="25" xfId="0" applyFont="1" applyBorder="1" applyAlignment="1">
      <alignment vertical="center"/>
    </xf>
    <xf numFmtId="0" fontId="4" fillId="0" borderId="5" xfId="0" applyFont="1" applyBorder="1" applyAlignment="1">
      <alignment vertical="center"/>
    </xf>
    <xf numFmtId="0" fontId="3" fillId="0" borderId="0" xfId="0" applyFont="1" applyAlignment="1">
      <alignment vertical="center" wrapText="1"/>
    </xf>
    <xf numFmtId="178" fontId="3" fillId="0" borderId="5" xfId="0" applyNumberFormat="1" applyFont="1" applyBorder="1" applyAlignment="1">
      <alignment vertical="center"/>
    </xf>
    <xf numFmtId="178" fontId="3" fillId="0" borderId="6" xfId="0" applyNumberFormat="1" applyFont="1" applyBorder="1" applyAlignment="1">
      <alignment vertical="center"/>
    </xf>
    <xf numFmtId="3" fontId="10" fillId="0" borderId="0" xfId="0" applyNumberFormat="1" applyFont="1" applyAlignment="1">
      <alignment vertical="center"/>
    </xf>
    <xf numFmtId="178" fontId="10" fillId="0" borderId="5" xfId="1" applyNumberFormat="1" applyFont="1" applyBorder="1" applyAlignment="1">
      <alignment vertical="center" wrapText="1"/>
    </xf>
    <xf numFmtId="178" fontId="10" fillId="0" borderId="6" xfId="1" applyNumberFormat="1" applyFont="1" applyBorder="1" applyAlignment="1">
      <alignment vertical="center" wrapText="1"/>
    </xf>
    <xf numFmtId="178" fontId="10" fillId="0" borderId="5" xfId="0" applyNumberFormat="1" applyFont="1" applyBorder="1" applyAlignment="1">
      <alignment vertical="center"/>
    </xf>
    <xf numFmtId="178" fontId="10" fillId="0" borderId="6" xfId="0" applyNumberFormat="1" applyFont="1" applyBorder="1" applyAlignment="1">
      <alignment vertical="center"/>
    </xf>
    <xf numFmtId="178" fontId="3" fillId="0" borderId="5" xfId="0" applyNumberFormat="1" applyFont="1" applyBorder="1" applyAlignment="1">
      <alignment vertical="center" wrapText="1"/>
    </xf>
    <xf numFmtId="178" fontId="4" fillId="0" borderId="5" xfId="0" applyNumberFormat="1" applyFont="1" applyBorder="1" applyAlignment="1">
      <alignment vertical="center" wrapText="1"/>
    </xf>
    <xf numFmtId="3" fontId="10" fillId="0" borderId="0" xfId="0" applyNumberFormat="1" applyFont="1" applyBorder="1" applyAlignment="1">
      <alignment vertical="center" wrapText="1"/>
    </xf>
    <xf numFmtId="3" fontId="10" fillId="0" borderId="5" xfId="0" applyNumberFormat="1" applyFont="1" applyBorder="1" applyAlignment="1">
      <alignment vertical="center" wrapText="1"/>
    </xf>
    <xf numFmtId="3" fontId="10" fillId="0" borderId="6" xfId="0" applyNumberFormat="1" applyFont="1" applyBorder="1" applyAlignment="1">
      <alignment vertical="center" wrapText="1"/>
    </xf>
    <xf numFmtId="178" fontId="10" fillId="0" borderId="5" xfId="0" applyNumberFormat="1" applyFont="1" applyBorder="1" applyAlignment="1">
      <alignment vertical="center" wrapText="1"/>
    </xf>
    <xf numFmtId="178" fontId="10" fillId="0" borderId="6" xfId="0" applyNumberFormat="1" applyFont="1" applyBorder="1" applyAlignment="1">
      <alignment vertical="center" wrapText="1"/>
    </xf>
    <xf numFmtId="180" fontId="10" fillId="0" borderId="5" xfId="0" applyNumberFormat="1" applyFont="1" applyBorder="1" applyAlignment="1">
      <alignment vertical="center" wrapText="1"/>
    </xf>
    <xf numFmtId="180" fontId="10" fillId="0" borderId="6" xfId="0" applyNumberFormat="1" applyFont="1" applyBorder="1" applyAlignment="1">
      <alignment vertical="center" wrapText="1"/>
    </xf>
    <xf numFmtId="180" fontId="14" fillId="0" borderId="5" xfId="0" applyNumberFormat="1" applyFont="1" applyBorder="1" applyAlignment="1">
      <alignment vertical="center" wrapText="1"/>
    </xf>
    <xf numFmtId="176" fontId="10" fillId="0" borderId="0" xfId="0" applyNumberFormat="1" applyFont="1" applyBorder="1" applyAlignment="1">
      <alignment vertical="center"/>
    </xf>
    <xf numFmtId="178" fontId="14" fillId="0" borderId="5" xfId="0" applyNumberFormat="1" applyFont="1" applyBorder="1" applyAlignment="1">
      <alignment vertical="center" wrapText="1"/>
    </xf>
    <xf numFmtId="178" fontId="14" fillId="0" borderId="6" xfId="0" applyNumberFormat="1" applyFont="1" applyBorder="1" applyAlignment="1">
      <alignment vertical="center" wrapText="1"/>
    </xf>
    <xf numFmtId="176" fontId="10" fillId="0" borderId="0" xfId="0" applyNumberFormat="1" applyFont="1" applyBorder="1" applyAlignment="1">
      <alignment vertical="center" wrapText="1"/>
    </xf>
    <xf numFmtId="0" fontId="10" fillId="0" borderId="0" xfId="0" applyFont="1" applyAlignment="1">
      <alignment horizontal="center" vertical="center" wrapText="1"/>
    </xf>
    <xf numFmtId="0" fontId="3" fillId="0" borderId="0" xfId="0" applyFont="1" applyBorder="1" applyAlignment="1">
      <alignment vertical="center" wrapText="1"/>
    </xf>
    <xf numFmtId="49" fontId="3" fillId="0" borderId="0" xfId="0" applyNumberFormat="1" applyFont="1" applyAlignment="1">
      <alignment vertical="center"/>
    </xf>
    <xf numFmtId="49" fontId="3" fillId="0" borderId="0" xfId="0" applyNumberFormat="1" applyFont="1" applyBorder="1" applyAlignment="1">
      <alignment vertical="center"/>
    </xf>
    <xf numFmtId="49" fontId="3" fillId="0" borderId="0" xfId="0" applyNumberFormat="1" applyFont="1"/>
    <xf numFmtId="49" fontId="4" fillId="0" borderId="0" xfId="0" applyNumberFormat="1" applyFont="1" applyAlignment="1">
      <alignment vertical="top"/>
    </xf>
    <xf numFmtId="0" fontId="10" fillId="0" borderId="0" xfId="0" applyFont="1" applyBorder="1" applyAlignment="1">
      <alignment horizontal="right" vertical="top"/>
    </xf>
    <xf numFmtId="0" fontId="3" fillId="0" borderId="0" xfId="0" applyFont="1" applyBorder="1" applyAlignment="1">
      <alignment vertical="top"/>
    </xf>
    <xf numFmtId="0" fontId="3" fillId="0" borderId="0" xfId="0" applyFont="1" applyAlignment="1">
      <alignment horizontal="right" vertical="top"/>
    </xf>
    <xf numFmtId="0" fontId="3" fillId="0" borderId="0" xfId="0" applyFont="1" applyAlignment="1">
      <alignment vertical="top"/>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3" fillId="0" borderId="0" xfId="0" applyFont="1" applyAlignment="1">
      <alignment vertical="center"/>
    </xf>
    <xf numFmtId="0" fontId="3" fillId="0" borderId="12" xfId="0" applyFont="1" applyBorder="1" applyAlignment="1">
      <alignment vertical="center" wrapText="1"/>
    </xf>
    <xf numFmtId="176" fontId="3" fillId="0" borderId="89" xfId="0" applyNumberFormat="1"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horizontal="center" vertical="center"/>
    </xf>
    <xf numFmtId="179" fontId="9" fillId="0" borderId="0" xfId="0" applyNumberFormat="1" applyFont="1" applyFill="1" applyBorder="1" applyAlignment="1">
      <alignment horizontal="right" vertical="center"/>
    </xf>
    <xf numFmtId="10" fontId="9" fillId="0" borderId="0" xfId="0" applyNumberFormat="1" applyFont="1" applyFill="1" applyBorder="1" applyAlignment="1">
      <alignment horizontal="center" vertical="center" wrapText="1"/>
    </xf>
    <xf numFmtId="10" fontId="9" fillId="0" borderId="0" xfId="2" applyNumberFormat="1" applyFont="1" applyFill="1" applyBorder="1" applyAlignment="1">
      <alignment horizontal="center" vertical="center"/>
    </xf>
    <xf numFmtId="179" fontId="9" fillId="0" borderId="0" xfId="0" applyNumberFormat="1" applyFont="1" applyFill="1" applyBorder="1" applyAlignment="1">
      <alignment horizontal="center" vertical="center"/>
    </xf>
    <xf numFmtId="3" fontId="10" fillId="0" borderId="0" xfId="0" applyNumberFormat="1" applyFont="1" applyBorder="1" applyAlignment="1">
      <alignment vertical="center"/>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horizontal="left"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xf>
    <xf numFmtId="0" fontId="3" fillId="0" borderId="21" xfId="0" applyFont="1" applyBorder="1" applyAlignment="1">
      <alignment horizontal="center" vertical="center"/>
    </xf>
    <xf numFmtId="0" fontId="10" fillId="0" borderId="0" xfId="0" applyFont="1" applyBorder="1" applyAlignment="1">
      <alignment vertical="top"/>
    </xf>
    <xf numFmtId="0" fontId="9"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0" xfId="0" applyFont="1" applyBorder="1" applyAlignment="1">
      <alignment vertical="top" wrapText="1"/>
    </xf>
    <xf numFmtId="0" fontId="10" fillId="0" borderId="0" xfId="0" applyFont="1" applyAlignment="1">
      <alignment vertical="top" wrapText="1"/>
    </xf>
    <xf numFmtId="0" fontId="10" fillId="0" borderId="4"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top"/>
    </xf>
    <xf numFmtId="0" fontId="10" fillId="0" borderId="5" xfId="0" applyFont="1" applyBorder="1" applyAlignment="1">
      <alignment vertical="center"/>
    </xf>
    <xf numFmtId="0" fontId="10" fillId="0" borderId="6" xfId="0" applyFont="1" applyBorder="1" applyAlignment="1">
      <alignment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Border="1" applyAlignment="1">
      <alignment vertical="center" wrapText="1"/>
    </xf>
    <xf numFmtId="0" fontId="3" fillId="0" borderId="5" xfId="0" applyFont="1" applyFill="1" applyBorder="1" applyAlignment="1">
      <alignment horizontal="center" vertical="center"/>
    </xf>
    <xf numFmtId="0" fontId="3" fillId="0" borderId="0" xfId="0" applyFont="1" applyAlignment="1">
      <alignment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vertical="center" wrapText="1"/>
    </xf>
    <xf numFmtId="181" fontId="6" fillId="3" borderId="0" xfId="0" applyNumberFormat="1" applyFont="1" applyFill="1" applyAlignment="1">
      <alignment horizontal="center" vertical="center"/>
    </xf>
    <xf numFmtId="178" fontId="9" fillId="0" borderId="19" xfId="0" applyNumberFormat="1" applyFont="1" applyBorder="1" applyAlignment="1">
      <alignment horizontal="right" vertical="center"/>
    </xf>
    <xf numFmtId="178" fontId="9" fillId="0" borderId="5" xfId="0" applyNumberFormat="1" applyFont="1" applyBorder="1" applyAlignment="1">
      <alignment horizontal="right" vertical="center"/>
    </xf>
    <xf numFmtId="178" fontId="9" fillId="3" borderId="6" xfId="0" applyNumberFormat="1" applyFont="1" applyFill="1" applyBorder="1" applyAlignment="1">
      <alignment horizontal="right" vertical="center"/>
    </xf>
    <xf numFmtId="178" fontId="9" fillId="0" borderId="2" xfId="0" applyNumberFormat="1" applyFont="1" applyBorder="1" applyAlignment="1">
      <alignment horizontal="right" vertical="center"/>
    </xf>
    <xf numFmtId="178" fontId="9" fillId="0" borderId="7" xfId="0" applyNumberFormat="1" applyFont="1" applyBorder="1" applyAlignment="1">
      <alignment horizontal="right" vertical="center"/>
    </xf>
    <xf numFmtId="178" fontId="9" fillId="0" borderId="20" xfId="0" applyNumberFormat="1" applyFont="1" applyBorder="1" applyAlignment="1">
      <alignment horizontal="right" vertical="center"/>
    </xf>
    <xf numFmtId="0" fontId="9" fillId="0" borderId="2" xfId="0" applyFont="1" applyBorder="1" applyAlignment="1">
      <alignment horizontal="justify" vertical="center" wrapText="1"/>
    </xf>
    <xf numFmtId="0" fontId="13" fillId="0" borderId="5" xfId="0" applyFont="1" applyBorder="1" applyAlignment="1">
      <alignment horizontal="center" vertical="center" wrapText="1"/>
    </xf>
    <xf numFmtId="182" fontId="29" fillId="0" borderId="22" xfId="0" applyNumberFormat="1" applyFont="1" applyBorder="1" applyAlignment="1">
      <alignment vertical="center"/>
    </xf>
    <xf numFmtId="3" fontId="29" fillId="0" borderId="22" xfId="0" applyNumberFormat="1" applyFont="1" applyBorder="1" applyAlignment="1">
      <alignment vertical="center"/>
    </xf>
    <xf numFmtId="0" fontId="29" fillId="0" borderId="22" xfId="0" applyFont="1" applyBorder="1" applyAlignment="1">
      <alignment vertical="center"/>
    </xf>
    <xf numFmtId="0" fontId="29" fillId="0" borderId="23" xfId="0" applyFont="1" applyBorder="1" applyAlignment="1">
      <alignment vertical="center"/>
    </xf>
    <xf numFmtId="176" fontId="29" fillId="0" borderId="22" xfId="0" applyNumberFormat="1" applyFont="1" applyBorder="1" applyAlignment="1">
      <alignment vertical="center" wrapText="1"/>
    </xf>
    <xf numFmtId="0" fontId="29" fillId="0" borderId="22" xfId="0" applyFont="1" applyBorder="1" applyAlignment="1">
      <alignment vertical="center" wrapText="1"/>
    </xf>
    <xf numFmtId="0" fontId="29" fillId="0" borderId="23" xfId="0" applyFont="1" applyBorder="1" applyAlignment="1">
      <alignment vertical="center" wrapText="1"/>
    </xf>
    <xf numFmtId="182" fontId="29" fillId="0" borderId="22" xfId="0" applyNumberFormat="1" applyFont="1" applyBorder="1" applyAlignment="1">
      <alignment vertical="center" wrapText="1"/>
    </xf>
    <xf numFmtId="0" fontId="10" fillId="0" borderId="5" xfId="0" applyFont="1" applyBorder="1" applyAlignment="1">
      <alignment horizontal="center" vertical="center" shrinkToFit="1"/>
    </xf>
    <xf numFmtId="176" fontId="29" fillId="0" borderId="22" xfId="0" applyNumberFormat="1" applyFont="1" applyBorder="1" applyAlignment="1">
      <alignment vertical="center"/>
    </xf>
    <xf numFmtId="178" fontId="29" fillId="0" borderId="22" xfId="0" applyNumberFormat="1" applyFont="1" applyBorder="1" applyAlignment="1">
      <alignment vertical="center"/>
    </xf>
    <xf numFmtId="0" fontId="10" fillId="0" borderId="3"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2" xfId="0" applyFont="1" applyBorder="1" applyAlignment="1">
      <alignment horizontal="center" vertical="center" shrinkToFit="1"/>
    </xf>
    <xf numFmtId="178" fontId="29" fillId="0" borderId="22" xfId="0" applyNumberFormat="1" applyFont="1" applyBorder="1" applyAlignment="1">
      <alignment vertical="center" wrapText="1"/>
    </xf>
    <xf numFmtId="182" fontId="27" fillId="0" borderId="22" xfId="0" applyNumberFormat="1" applyFont="1" applyBorder="1" applyAlignment="1">
      <alignment vertical="center"/>
    </xf>
    <xf numFmtId="176" fontId="27" fillId="0" borderId="22" xfId="0" applyNumberFormat="1" applyFont="1" applyBorder="1" applyAlignment="1">
      <alignment vertical="center"/>
    </xf>
    <xf numFmtId="0" fontId="27" fillId="0" borderId="22" xfId="0" applyFont="1" applyBorder="1" applyAlignment="1">
      <alignment vertical="center"/>
    </xf>
    <xf numFmtId="0" fontId="34" fillId="0" borderId="22" xfId="0" applyFont="1" applyBorder="1" applyAlignment="1">
      <alignment vertical="center" wrapText="1"/>
    </xf>
    <xf numFmtId="0" fontId="27" fillId="0" borderId="23" xfId="0" applyFont="1" applyBorder="1" applyAlignment="1">
      <alignment vertical="center"/>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shrinkToFit="1"/>
    </xf>
    <xf numFmtId="0" fontId="0" fillId="0" borderId="5" xfId="0" applyFont="1" applyBorder="1" applyAlignment="1">
      <alignment vertical="center" wrapText="1"/>
    </xf>
    <xf numFmtId="0" fontId="3" fillId="0" borderId="56" xfId="0" applyFont="1" applyBorder="1" applyAlignment="1">
      <alignment horizontal="center" vertical="center"/>
    </xf>
    <xf numFmtId="0" fontId="3" fillId="0" borderId="20" xfId="0" applyFont="1" applyBorder="1" applyAlignment="1">
      <alignment horizontal="center" vertical="center"/>
    </xf>
    <xf numFmtId="0" fontId="3" fillId="0" borderId="20"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62" xfId="0" applyFont="1" applyBorder="1" applyAlignment="1">
      <alignment horizontal="center" vertical="center"/>
    </xf>
    <xf numFmtId="182" fontId="27" fillId="0" borderId="22" xfId="0" applyNumberFormat="1" applyFont="1" applyFill="1" applyBorder="1" applyAlignment="1">
      <alignment vertical="center"/>
    </xf>
    <xf numFmtId="176" fontId="27" fillId="0" borderId="22" xfId="0" applyNumberFormat="1" applyFont="1" applyFill="1" applyBorder="1" applyAlignment="1">
      <alignment vertical="center"/>
    </xf>
    <xf numFmtId="0" fontId="27" fillId="0" borderId="22" xfId="0" applyFont="1" applyFill="1" applyBorder="1" applyAlignment="1">
      <alignment vertical="center"/>
    </xf>
    <xf numFmtId="0" fontId="3" fillId="0" borderId="5" xfId="0" applyFont="1" applyFill="1" applyBorder="1" applyAlignment="1">
      <alignment vertical="center" wrapText="1"/>
    </xf>
    <xf numFmtId="0" fontId="3" fillId="0" borderId="31" xfId="0" applyFont="1" applyBorder="1" applyAlignment="1">
      <alignment vertical="center" wrapText="1"/>
    </xf>
    <xf numFmtId="0" fontId="3" fillId="0" borderId="90" xfId="0" applyFont="1" applyBorder="1" applyAlignment="1">
      <alignment vertical="center" wrapText="1"/>
    </xf>
    <xf numFmtId="0" fontId="3" fillId="0" borderId="32" xfId="0" applyFont="1" applyBorder="1" applyAlignment="1">
      <alignment vertical="center" wrapText="1"/>
    </xf>
    <xf numFmtId="0" fontId="3" fillId="0" borderId="33" xfId="0" applyFont="1" applyBorder="1" applyAlignment="1">
      <alignment vertical="center" wrapText="1"/>
    </xf>
    <xf numFmtId="178" fontId="3" fillId="2" borderId="9" xfId="0" applyNumberFormat="1" applyFont="1" applyFill="1" applyBorder="1" applyAlignment="1">
      <alignment horizontal="center" vertical="center"/>
    </xf>
    <xf numFmtId="178" fontId="3" fillId="0" borderId="5" xfId="0" applyNumberFormat="1" applyFont="1" applyBorder="1" applyAlignment="1">
      <alignment horizontal="right" vertical="center"/>
    </xf>
    <xf numFmtId="178" fontId="3" fillId="3" borderId="6" xfId="0" applyNumberFormat="1" applyFont="1" applyFill="1" applyBorder="1" applyAlignment="1">
      <alignment horizontal="right" vertical="center"/>
    </xf>
    <xf numFmtId="178" fontId="3" fillId="0" borderId="20" xfId="0" applyNumberFormat="1" applyFont="1" applyBorder="1" applyAlignment="1">
      <alignment horizontal="right" vertical="center"/>
    </xf>
    <xf numFmtId="0" fontId="4" fillId="0" borderId="0" xfId="0" applyFont="1" applyAlignment="1">
      <alignment vertical="top"/>
    </xf>
    <xf numFmtId="0" fontId="3" fillId="0" borderId="88" xfId="0" applyFont="1" applyBorder="1" applyAlignment="1">
      <alignment vertical="center"/>
    </xf>
    <xf numFmtId="0" fontId="10" fillId="0" borderId="66" xfId="0" applyFont="1" applyBorder="1" applyAlignment="1">
      <alignment vertical="center" wrapText="1"/>
    </xf>
    <xf numFmtId="176" fontId="37" fillId="0" borderId="1" xfId="0" applyNumberFormat="1" applyFont="1" applyBorder="1" applyAlignment="1">
      <alignment vertical="center"/>
    </xf>
    <xf numFmtId="0" fontId="10" fillId="0" borderId="24" xfId="0" applyFont="1" applyBorder="1" applyAlignment="1">
      <alignment vertical="center" wrapText="1"/>
    </xf>
    <xf numFmtId="0" fontId="0" fillId="0" borderId="32" xfId="0" applyFont="1" applyBorder="1" applyAlignment="1">
      <alignment vertical="center" wrapText="1"/>
    </xf>
    <xf numFmtId="0" fontId="0" fillId="0" borderId="33" xfId="0" applyFont="1" applyBorder="1" applyAlignment="1">
      <alignment vertical="center" wrapText="1"/>
    </xf>
    <xf numFmtId="176" fontId="37" fillId="0" borderId="16" xfId="0" applyNumberFormat="1" applyFont="1" applyFill="1" applyBorder="1" applyAlignment="1">
      <alignment vertical="center"/>
    </xf>
    <xf numFmtId="0" fontId="10" fillId="0" borderId="55" xfId="0" applyFont="1" applyBorder="1" applyAlignment="1">
      <alignmen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44" xfId="0" applyFont="1" applyBorder="1" applyAlignment="1">
      <alignment horizontal="center" vertical="center"/>
    </xf>
    <xf numFmtId="0" fontId="3" fillId="0" borderId="45" xfId="0" applyFont="1" applyBorder="1" applyAlignment="1">
      <alignment vertical="center"/>
    </xf>
    <xf numFmtId="0" fontId="3" fillId="0" borderId="46" xfId="0" applyFont="1" applyBorder="1" applyAlignment="1">
      <alignment vertical="center"/>
    </xf>
    <xf numFmtId="0" fontId="3" fillId="0" borderId="17" xfId="0" applyFont="1" applyBorder="1" applyAlignment="1">
      <alignment horizontal="center" vertical="center"/>
    </xf>
    <xf numFmtId="0" fontId="3" fillId="0" borderId="47" xfId="0" applyFont="1" applyBorder="1" applyAlignment="1">
      <alignment horizontal="center" vertical="center"/>
    </xf>
    <xf numFmtId="0" fontId="3" fillId="0" borderId="41" xfId="0" applyFont="1" applyBorder="1" applyAlignment="1">
      <alignment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 xfId="0" applyFont="1" applyBorder="1" applyAlignment="1">
      <alignment horizontal="center" vertical="center"/>
    </xf>
    <xf numFmtId="178" fontId="3" fillId="0" borderId="27" xfId="0" applyNumberFormat="1" applyFont="1" applyBorder="1" applyAlignment="1">
      <alignment horizontal="center" vertical="center"/>
    </xf>
    <xf numFmtId="0" fontId="4" fillId="0" borderId="0" xfId="0" applyFont="1" applyAlignment="1">
      <alignment horizontal="left" vertical="center" wrapText="1"/>
    </xf>
    <xf numFmtId="0" fontId="3" fillId="0" borderId="0" xfId="0" applyFont="1" applyAlignment="1">
      <alignment vertical="center"/>
    </xf>
    <xf numFmtId="10" fontId="3" fillId="2" borderId="38" xfId="0" applyNumberFormat="1" applyFont="1" applyFill="1" applyBorder="1" applyAlignment="1">
      <alignment vertical="center"/>
    </xf>
    <xf numFmtId="10" fontId="3" fillId="2" borderId="39" xfId="0" applyNumberFormat="1" applyFont="1" applyFill="1" applyBorder="1" applyAlignment="1">
      <alignment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178" fontId="3" fillId="0" borderId="70" xfId="0" applyNumberFormat="1" applyFont="1" applyBorder="1" applyAlignment="1">
      <alignment horizontal="center" vertical="center"/>
    </xf>
    <xf numFmtId="178" fontId="3" fillId="0" borderId="71" xfId="0" applyNumberFormat="1" applyFont="1" applyBorder="1" applyAlignment="1">
      <alignment horizontal="center" vertical="center"/>
    </xf>
    <xf numFmtId="178" fontId="3" fillId="0" borderId="72" xfId="0" applyNumberFormat="1" applyFont="1" applyBorder="1" applyAlignment="1">
      <alignment horizontal="center" vertical="center"/>
    </xf>
    <xf numFmtId="0" fontId="3" fillId="0" borderId="0" xfId="0" applyFont="1" applyBorder="1" applyAlignment="1">
      <alignment horizontal="left" vertical="center"/>
    </xf>
    <xf numFmtId="0" fontId="4" fillId="0" borderId="0" xfId="0" applyFont="1" applyFill="1" applyBorder="1" applyAlignment="1">
      <alignment horizontal="left" vertical="center"/>
    </xf>
    <xf numFmtId="0" fontId="4" fillId="0" borderId="0" xfId="0" applyFont="1" applyBorder="1" applyAlignment="1">
      <alignment horizontal="left" vertical="center" wrapText="1"/>
    </xf>
    <xf numFmtId="0" fontId="4" fillId="0" borderId="0" xfId="0" applyFont="1" applyAlignment="1">
      <alignment vertical="center" wrapText="1"/>
    </xf>
    <xf numFmtId="0" fontId="3" fillId="0" borderId="0" xfId="0" applyFont="1" applyAlignment="1"/>
    <xf numFmtId="0" fontId="4" fillId="0" borderId="0" xfId="0" applyFont="1" applyAlignment="1">
      <alignment horizontal="left" vertical="center"/>
    </xf>
    <xf numFmtId="0" fontId="3" fillId="2" borderId="38" xfId="0" applyNumberFormat="1" applyFont="1" applyFill="1" applyBorder="1" applyAlignment="1">
      <alignment vertical="center"/>
    </xf>
    <xf numFmtId="0" fontId="3" fillId="0" borderId="42" xfId="0" applyFont="1" applyFill="1" applyBorder="1" applyAlignment="1">
      <alignment vertical="center"/>
    </xf>
    <xf numFmtId="0" fontId="3" fillId="0" borderId="43" xfId="0" applyFont="1" applyBorder="1" applyAlignment="1">
      <alignment vertical="center"/>
    </xf>
    <xf numFmtId="0" fontId="3" fillId="0" borderId="73" xfId="0" applyFont="1" applyBorder="1" applyAlignment="1">
      <alignment vertical="center"/>
    </xf>
    <xf numFmtId="0" fontId="3" fillId="0" borderId="75" xfId="0" applyFont="1" applyBorder="1" applyAlignment="1"/>
    <xf numFmtId="0" fontId="3" fillId="0" borderId="28" xfId="0" applyFont="1" applyBorder="1" applyAlignment="1"/>
    <xf numFmtId="0" fontId="3" fillId="0" borderId="0" xfId="0" applyFont="1" applyAlignment="1">
      <alignment horizontal="left"/>
    </xf>
    <xf numFmtId="0" fontId="41"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wrapText="1"/>
    </xf>
    <xf numFmtId="0" fontId="3" fillId="0" borderId="77" xfId="0" applyFont="1" applyBorder="1" applyAlignment="1">
      <alignment vertical="center"/>
    </xf>
    <xf numFmtId="0" fontId="3" fillId="0" borderId="3" xfId="0" applyFont="1" applyBorder="1" applyAlignment="1">
      <alignment vertical="center"/>
    </xf>
    <xf numFmtId="0" fontId="3" fillId="0" borderId="78" xfId="0" applyFont="1" applyBorder="1" applyAlignment="1"/>
    <xf numFmtId="0" fontId="3" fillId="0" borderId="7" xfId="0" applyFont="1" applyBorder="1" applyAlignment="1"/>
    <xf numFmtId="0" fontId="3" fillId="0" borderId="79" xfId="0" applyFont="1" applyBorder="1" applyAlignment="1"/>
    <xf numFmtId="0" fontId="3" fillId="0" borderId="29" xfId="0" applyFont="1" applyBorder="1" applyAlignment="1"/>
    <xf numFmtId="0" fontId="3" fillId="0" borderId="74" xfId="0" applyFont="1" applyBorder="1" applyAlignment="1">
      <alignment vertical="center"/>
    </xf>
    <xf numFmtId="0" fontId="3" fillId="0" borderId="76" xfId="0" applyFont="1" applyBorder="1" applyAlignment="1"/>
    <xf numFmtId="0" fontId="3" fillId="0" borderId="30" xfId="0" applyFont="1" applyBorder="1" applyAlignment="1"/>
    <xf numFmtId="0" fontId="41" fillId="0" borderId="0" xfId="0" applyFont="1" applyAlignment="1">
      <alignment horizontal="left" vertical="top" wrapText="1"/>
    </xf>
    <xf numFmtId="0" fontId="4" fillId="0" borderId="0" xfId="0" applyFont="1" applyAlignment="1">
      <alignment horizontal="left" vertical="top" wrapText="1"/>
    </xf>
    <xf numFmtId="0" fontId="3" fillId="0" borderId="5" xfId="0" applyFont="1" applyBorder="1" applyAlignment="1">
      <alignment horizontal="center" vertical="center" wrapText="1"/>
    </xf>
    <xf numFmtId="0" fontId="3" fillId="0" borderId="20"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0" borderId="49" xfId="0" applyFont="1" applyBorder="1" applyAlignment="1">
      <alignment horizontal="center" vertical="center"/>
    </xf>
    <xf numFmtId="0" fontId="3" fillId="0" borderId="4" xfId="0" applyFont="1" applyBorder="1" applyAlignment="1">
      <alignment horizontal="center" vertical="center"/>
    </xf>
    <xf numFmtId="0" fontId="10" fillId="0" borderId="0" xfId="0" applyFont="1" applyBorder="1" applyAlignment="1">
      <alignment vertical="top" wrapText="1"/>
    </xf>
    <xf numFmtId="0" fontId="3" fillId="0" borderId="0" xfId="0" applyFont="1" applyAlignment="1">
      <alignment vertical="top"/>
    </xf>
    <xf numFmtId="0" fontId="3" fillId="0" borderId="48" xfId="0" applyFont="1" applyBorder="1" applyAlignment="1">
      <alignment horizontal="center" vertical="center"/>
    </xf>
    <xf numFmtId="0" fontId="3" fillId="0" borderId="21" xfId="0" applyFont="1" applyBorder="1" applyAlignment="1">
      <alignment horizontal="center" vertical="center"/>
    </xf>
    <xf numFmtId="0" fontId="27" fillId="0" borderId="50" xfId="0" applyFont="1" applyBorder="1" applyAlignment="1">
      <alignment horizontal="center" vertical="center"/>
    </xf>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Border="1" applyAlignment="1">
      <alignment horizontal="left" vertical="top" wrapText="1"/>
    </xf>
    <xf numFmtId="0" fontId="3" fillId="0" borderId="1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9" xfId="0" applyFont="1" applyFill="1" applyBorder="1" applyAlignment="1">
      <alignment horizontal="center" vertical="center" wrapText="1"/>
    </xf>
    <xf numFmtId="0" fontId="0" fillId="0" borderId="5" xfId="0" applyFont="1" applyBorder="1" applyAlignment="1">
      <alignment horizontal="center" vertical="center" wrapText="1"/>
    </xf>
    <xf numFmtId="0" fontId="10" fillId="0" borderId="0" xfId="0" applyFont="1" applyBorder="1" applyAlignment="1">
      <alignment vertical="top"/>
    </xf>
    <xf numFmtId="0" fontId="10" fillId="0" borderId="0" xfId="0" applyFont="1" applyAlignment="1">
      <alignment vertical="top"/>
    </xf>
    <xf numFmtId="0" fontId="0" fillId="0" borderId="0" xfId="0" applyFont="1" applyAlignment="1">
      <alignment vertical="top" wrapText="1"/>
    </xf>
    <xf numFmtId="0" fontId="9" fillId="0" borderId="65" xfId="0" applyFont="1" applyBorder="1" applyAlignment="1">
      <alignment horizontal="left" vertical="center"/>
    </xf>
    <xf numFmtId="0" fontId="9" fillId="0" borderId="66" xfId="0" applyFont="1" applyBorder="1" applyAlignment="1">
      <alignment horizontal="left" vertical="center"/>
    </xf>
    <xf numFmtId="0" fontId="9" fillId="0" borderId="80" xfId="0" applyFont="1" applyBorder="1" applyAlignment="1">
      <alignment horizontal="left" vertical="center"/>
    </xf>
    <xf numFmtId="0" fontId="9" fillId="0" borderId="69" xfId="0" applyFont="1" applyBorder="1" applyAlignment="1">
      <alignment horizontal="left"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91" xfId="0" applyFont="1" applyBorder="1" applyAlignment="1">
      <alignment horizontal="center" vertical="center"/>
    </xf>
    <xf numFmtId="0" fontId="9" fillId="0" borderId="26" xfId="0" applyFont="1" applyBorder="1" applyAlignment="1">
      <alignment horizontal="center" vertical="center"/>
    </xf>
    <xf numFmtId="0" fontId="9" fillId="0" borderId="77" xfId="0" applyFont="1" applyBorder="1" applyAlignment="1">
      <alignment horizontal="center" vertical="center"/>
    </xf>
    <xf numFmtId="0" fontId="9" fillId="0" borderId="92" xfId="0" applyFont="1" applyBorder="1" applyAlignment="1">
      <alignment horizontal="center" vertical="center"/>
    </xf>
    <xf numFmtId="0" fontId="9" fillId="0" borderId="64" xfId="0" applyFont="1" applyBorder="1" applyAlignment="1">
      <alignment horizontal="center" vertical="center"/>
    </xf>
    <xf numFmtId="0" fontId="9" fillId="0" borderId="10" xfId="0" applyFont="1" applyBorder="1" applyAlignment="1">
      <alignment horizontal="center" vertical="center"/>
    </xf>
    <xf numFmtId="0" fontId="3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20" xfId="0" applyFont="1" applyBorder="1" applyAlignment="1">
      <alignment horizontal="left" vertical="center" wrapText="1"/>
    </xf>
    <xf numFmtId="0" fontId="9" fillId="0" borderId="4" xfId="0" applyFont="1" applyBorder="1" applyAlignment="1">
      <alignment horizontal="center" vertical="center"/>
    </xf>
    <xf numFmtId="0" fontId="9" fillId="0" borderId="56" xfId="0" applyFont="1" applyBorder="1" applyAlignment="1">
      <alignment horizontal="center" vertical="center"/>
    </xf>
    <xf numFmtId="0" fontId="9" fillId="0" borderId="24" xfId="0" applyFont="1" applyBorder="1" applyAlignment="1">
      <alignment horizontal="center" vertical="center"/>
    </xf>
    <xf numFmtId="0" fontId="9" fillId="0" borderId="80" xfId="0" applyFont="1" applyFill="1" applyBorder="1" applyAlignment="1">
      <alignment horizontal="left" vertical="center"/>
    </xf>
    <xf numFmtId="0" fontId="9" fillId="0" borderId="69" xfId="0" applyFont="1" applyFill="1" applyBorder="1" applyAlignment="1">
      <alignment horizontal="left" vertical="center"/>
    </xf>
    <xf numFmtId="0" fontId="9" fillId="0" borderId="19" xfId="0" applyFont="1" applyBorder="1" applyAlignment="1">
      <alignment horizontal="center" vertical="center"/>
    </xf>
    <xf numFmtId="181" fontId="6" fillId="3" borderId="0" xfId="0" applyNumberFormat="1" applyFont="1" applyFill="1" applyAlignment="1">
      <alignment horizontal="center" vertical="center"/>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181" fontId="9" fillId="3" borderId="61" xfId="0" applyNumberFormat="1" applyFont="1" applyFill="1" applyBorder="1" applyAlignment="1">
      <alignment horizontal="center" vertical="center"/>
    </xf>
    <xf numFmtId="181" fontId="9" fillId="3" borderId="21" xfId="0" applyNumberFormat="1" applyFont="1" applyFill="1" applyBorder="1" applyAlignment="1">
      <alignment horizontal="center" vertical="center"/>
    </xf>
    <xf numFmtId="181" fontId="9" fillId="3" borderId="62" xfId="0" applyNumberFormat="1" applyFont="1" applyFill="1" applyBorder="1" applyAlignment="1">
      <alignment horizontal="center" vertical="center"/>
    </xf>
    <xf numFmtId="181" fontId="9" fillId="3" borderId="25" xfId="0" applyNumberFormat="1" applyFont="1" applyFill="1" applyBorder="1" applyAlignment="1">
      <alignment horizontal="center" vertical="center"/>
    </xf>
    <xf numFmtId="181" fontId="9" fillId="3" borderId="48" xfId="0" applyNumberFormat="1" applyFont="1" applyFill="1" applyBorder="1" applyAlignment="1">
      <alignment horizontal="center" vertical="center"/>
    </xf>
    <xf numFmtId="181" fontId="9" fillId="3" borderId="63" xfId="0" applyNumberFormat="1" applyFont="1" applyFill="1" applyBorder="1" applyAlignment="1">
      <alignment horizontal="center" vertical="center"/>
    </xf>
    <xf numFmtId="0" fontId="27" fillId="0" borderId="64" xfId="0" applyFont="1" applyBorder="1" applyAlignment="1">
      <alignment horizontal="left" vertical="center"/>
    </xf>
    <xf numFmtId="0" fontId="27" fillId="0" borderId="64" xfId="0" applyFont="1" applyBorder="1" applyAlignment="1">
      <alignment vertical="center"/>
    </xf>
    <xf numFmtId="0" fontId="10" fillId="0" borderId="49" xfId="0" applyFont="1" applyBorder="1" applyAlignment="1">
      <alignment horizontal="center" vertical="center"/>
    </xf>
    <xf numFmtId="0" fontId="10" fillId="0" borderId="4" xfId="0" applyFont="1" applyBorder="1" applyAlignment="1">
      <alignment horizontal="center" vertical="center"/>
    </xf>
    <xf numFmtId="0" fontId="10" fillId="0" borderId="19"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wrapText="1"/>
    </xf>
    <xf numFmtId="0" fontId="10" fillId="0" borderId="5" xfId="0" applyFont="1" applyBorder="1" applyAlignment="1">
      <alignment horizontal="center" vertical="center" wrapText="1"/>
    </xf>
    <xf numFmtId="3" fontId="10" fillId="0" borderId="19" xfId="0" applyNumberFormat="1" applyFont="1" applyBorder="1" applyAlignment="1">
      <alignment horizontal="center" vertical="center" wrapText="1"/>
    </xf>
    <xf numFmtId="0" fontId="10" fillId="0" borderId="0" xfId="0" applyFont="1" applyAlignment="1">
      <alignment vertical="top" wrapText="1"/>
    </xf>
    <xf numFmtId="0" fontId="30" fillId="0" borderId="50" xfId="0" applyFont="1" applyBorder="1" applyAlignment="1">
      <alignment horizontal="center" vertical="center"/>
    </xf>
    <xf numFmtId="0" fontId="29" fillId="0" borderId="51" xfId="0" applyFont="1" applyBorder="1" applyAlignment="1">
      <alignment horizontal="center" vertical="center"/>
    </xf>
    <xf numFmtId="0" fontId="29" fillId="0" borderId="52" xfId="0" applyFont="1" applyBorder="1" applyAlignment="1">
      <alignment horizontal="center" vertical="center"/>
    </xf>
    <xf numFmtId="0" fontId="10" fillId="0" borderId="48" xfId="0" applyFont="1" applyBorder="1" applyAlignment="1">
      <alignment horizontal="center" vertical="center"/>
    </xf>
    <xf numFmtId="0" fontId="10" fillId="0" borderId="21" xfId="0" applyFont="1" applyBorder="1" applyAlignment="1">
      <alignment horizontal="center" vertical="center"/>
    </xf>
    <xf numFmtId="3" fontId="10" fillId="0" borderId="19" xfId="0" applyNumberFormat="1" applyFont="1" applyBorder="1" applyAlignment="1">
      <alignment horizontal="center" vertical="center"/>
    </xf>
    <xf numFmtId="0" fontId="40" fillId="0" borderId="0" xfId="0" applyFont="1" applyBorder="1" applyAlignment="1">
      <alignment vertical="top"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5" xfId="0" applyFont="1" applyBorder="1" applyAlignment="1">
      <alignment horizontal="center" vertical="center" wrapText="1"/>
    </xf>
    <xf numFmtId="0" fontId="24" fillId="0" borderId="64" xfId="0" applyFont="1" applyBorder="1" applyAlignment="1">
      <alignment vertical="center"/>
    </xf>
    <xf numFmtId="0" fontId="0" fillId="0" borderId="64" xfId="0" applyBorder="1" applyAlignment="1">
      <alignment vertical="center"/>
    </xf>
    <xf numFmtId="0" fontId="24" fillId="0" borderId="0" xfId="0" applyFont="1" applyBorder="1" applyAlignment="1">
      <alignment vertical="center"/>
    </xf>
    <xf numFmtId="0" fontId="10" fillId="0" borderId="65" xfId="0" applyFont="1" applyBorder="1" applyAlignment="1">
      <alignment horizontal="left" vertical="center" wrapText="1"/>
    </xf>
    <xf numFmtId="0" fontId="3" fillId="0" borderId="66" xfId="0" applyFont="1" applyBorder="1" applyAlignment="1">
      <alignment horizontal="left"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1" xfId="0" applyFont="1" applyBorder="1" applyAlignment="1">
      <alignment horizontal="center" vertical="center" wrapText="1"/>
    </xf>
    <xf numFmtId="0" fontId="3" fillId="0" borderId="66" xfId="0" applyFont="1" applyBorder="1" applyAlignment="1">
      <alignment horizontal="center" vertical="center" wrapText="1"/>
    </xf>
    <xf numFmtId="0" fontId="10" fillId="0" borderId="85" xfId="0" applyFont="1" applyBorder="1" applyAlignment="1">
      <alignment horizontal="left" vertical="center" wrapText="1"/>
    </xf>
    <xf numFmtId="0" fontId="10" fillId="0" borderId="66" xfId="0" applyFont="1" applyBorder="1" applyAlignment="1">
      <alignment horizontal="left" vertical="center" wrapText="1"/>
    </xf>
    <xf numFmtId="0" fontId="29" fillId="0" borderId="50"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3" fillId="0" borderId="85" xfId="0" applyFont="1" applyBorder="1" applyAlignment="1">
      <alignment horizontal="left" vertical="center" wrapText="1"/>
    </xf>
    <xf numFmtId="0" fontId="10" fillId="0" borderId="86"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61" xfId="0" applyFont="1" applyBorder="1" applyAlignment="1">
      <alignment horizontal="center" vertical="center" wrapText="1"/>
    </xf>
    <xf numFmtId="0" fontId="39" fillId="0" borderId="64" xfId="0" applyFont="1" applyBorder="1" applyAlignment="1">
      <alignment vertical="center" wrapText="1"/>
    </xf>
    <xf numFmtId="0" fontId="27" fillId="0" borderId="64" xfId="0" applyFont="1" applyBorder="1" applyAlignment="1">
      <alignment vertical="center" wrapText="1"/>
    </xf>
    <xf numFmtId="0" fontId="24" fillId="0" borderId="64" xfId="0" applyFont="1" applyBorder="1" applyAlignment="1">
      <alignment vertical="center" wrapText="1"/>
    </xf>
    <xf numFmtId="0" fontId="10" fillId="0" borderId="4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5" xfId="0" applyFont="1" applyBorder="1" applyAlignment="1">
      <alignment horizontal="left" vertical="center"/>
    </xf>
    <xf numFmtId="0" fontId="10" fillId="0" borderId="85" xfId="0" applyFont="1" applyBorder="1" applyAlignment="1">
      <alignment horizontal="left" vertical="center"/>
    </xf>
    <xf numFmtId="0" fontId="3" fillId="0" borderId="66" xfId="0" applyFont="1" applyBorder="1" applyAlignment="1">
      <alignment horizontal="left" vertical="center"/>
    </xf>
    <xf numFmtId="0" fontId="10" fillId="0" borderId="85" xfId="0" applyFont="1" applyBorder="1" applyAlignment="1">
      <alignment horizontal="center" vertical="center" wrapText="1"/>
    </xf>
    <xf numFmtId="0" fontId="3" fillId="0" borderId="64" xfId="0" applyFont="1" applyBorder="1" applyAlignment="1">
      <alignment vertical="center"/>
    </xf>
    <xf numFmtId="0" fontId="10" fillId="0" borderId="20" xfId="0" applyFont="1" applyBorder="1" applyAlignment="1">
      <alignment horizontal="center" vertical="center" wrapText="1"/>
    </xf>
    <xf numFmtId="0" fontId="10" fillId="0" borderId="5" xfId="0" applyFont="1" applyBorder="1" applyAlignment="1">
      <alignment vertical="center" wrapText="1"/>
    </xf>
    <xf numFmtId="177" fontId="10" fillId="0" borderId="19" xfId="0" applyNumberFormat="1" applyFont="1" applyBorder="1" applyAlignment="1">
      <alignment horizontal="center" vertical="center" wrapText="1"/>
    </xf>
    <xf numFmtId="177" fontId="10" fillId="0" borderId="5" xfId="0" applyNumberFormat="1" applyFont="1" applyBorder="1" applyAlignment="1">
      <alignment horizontal="center" vertical="center" wrapText="1"/>
    </xf>
    <xf numFmtId="0" fontId="10" fillId="0" borderId="6" xfId="0" applyFont="1" applyBorder="1" applyAlignment="1">
      <alignment vertical="center" wrapText="1"/>
    </xf>
    <xf numFmtId="176" fontId="29" fillId="0" borderId="22" xfId="0" applyNumberFormat="1" applyFont="1" applyBorder="1" applyAlignment="1">
      <alignment vertical="center"/>
    </xf>
    <xf numFmtId="0" fontId="10" fillId="0" borderId="77" xfId="0" applyFont="1" applyBorder="1" applyAlignment="1">
      <alignment horizontal="center" vertical="center"/>
    </xf>
    <xf numFmtId="0" fontId="10" fillId="0" borderId="82" xfId="0" applyFont="1" applyBorder="1" applyAlignment="1">
      <alignment horizontal="center" vertical="center"/>
    </xf>
    <xf numFmtId="0" fontId="10" fillId="0" borderId="84" xfId="0" applyFont="1" applyBorder="1" applyAlignment="1">
      <alignment horizontal="center" vertical="center"/>
    </xf>
    <xf numFmtId="177" fontId="10" fillId="0" borderId="19" xfId="0" applyNumberFormat="1" applyFont="1" applyBorder="1" applyAlignment="1">
      <alignment horizontal="center" vertical="center"/>
    </xf>
    <xf numFmtId="0" fontId="10" fillId="0" borderId="63" xfId="0" applyFont="1" applyBorder="1" applyAlignment="1">
      <alignment horizontal="center" vertical="center" wrapText="1"/>
    </xf>
    <xf numFmtId="0" fontId="10" fillId="0" borderId="61" xfId="0" applyFont="1" applyBorder="1" applyAlignment="1">
      <alignment vertical="center" wrapText="1"/>
    </xf>
    <xf numFmtId="0" fontId="10" fillId="0" borderId="81" xfId="0" applyFont="1" applyFill="1" applyBorder="1" applyAlignment="1">
      <alignment horizontal="center" vertical="center" wrapText="1"/>
    </xf>
    <xf numFmtId="0" fontId="10" fillId="0" borderId="82"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5" xfId="0" applyFont="1" applyFill="1" applyBorder="1" applyAlignment="1">
      <alignment horizontal="center" vertical="center" wrapText="1"/>
    </xf>
    <xf numFmtId="178" fontId="10" fillId="0" borderId="65" xfId="0" applyNumberFormat="1" applyFont="1" applyBorder="1" applyAlignment="1">
      <alignment vertical="center"/>
    </xf>
    <xf numFmtId="0" fontId="10" fillId="0" borderId="66" xfId="0" applyFont="1" applyBorder="1" applyAlignment="1">
      <alignment vertical="center"/>
    </xf>
    <xf numFmtId="0" fontId="10" fillId="0" borderId="59" xfId="0" applyFont="1" applyBorder="1" applyAlignment="1">
      <alignment horizontal="center" vertical="center" wrapText="1"/>
    </xf>
    <xf numFmtId="0" fontId="10" fillId="0" borderId="60" xfId="0" applyFont="1" applyBorder="1" applyAlignment="1">
      <alignment horizontal="center" vertical="center"/>
    </xf>
    <xf numFmtId="0" fontId="10" fillId="0" borderId="7" xfId="0" applyFont="1" applyBorder="1" applyAlignment="1">
      <alignment horizontal="center" vertical="center" wrapText="1"/>
    </xf>
    <xf numFmtId="0" fontId="10" fillId="0" borderId="2" xfId="0" applyFont="1" applyBorder="1" applyAlignment="1">
      <alignment vertical="center"/>
    </xf>
    <xf numFmtId="0" fontId="10" fillId="0" borderId="65" xfId="0" applyFont="1" applyBorder="1" applyAlignment="1">
      <alignment vertical="center" wrapText="1"/>
    </xf>
    <xf numFmtId="0" fontId="10" fillId="0" borderId="85" xfId="0" applyFont="1" applyBorder="1" applyAlignment="1">
      <alignment vertical="center" wrapText="1"/>
    </xf>
    <xf numFmtId="0" fontId="10" fillId="0" borderId="66" xfId="0" applyFont="1" applyBorder="1" applyAlignment="1">
      <alignment vertical="center" wrapText="1"/>
    </xf>
    <xf numFmtId="178" fontId="29" fillId="0" borderId="87" xfId="0" applyNumberFormat="1" applyFont="1" applyBorder="1" applyAlignment="1">
      <alignment vertical="center"/>
    </xf>
    <xf numFmtId="178" fontId="29" fillId="0" borderId="52" xfId="0" applyNumberFormat="1" applyFont="1" applyBorder="1" applyAlignment="1">
      <alignment vertical="center"/>
    </xf>
    <xf numFmtId="176" fontId="29" fillId="0" borderId="87" xfId="0" applyNumberFormat="1" applyFont="1" applyBorder="1" applyAlignment="1">
      <alignment vertical="center"/>
    </xf>
    <xf numFmtId="0" fontId="29" fillId="0" borderId="52"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65" xfId="0" applyFont="1" applyBorder="1" applyAlignment="1">
      <alignment vertical="center"/>
    </xf>
    <xf numFmtId="0" fontId="10" fillId="0" borderId="85" xfId="0" applyFont="1" applyBorder="1" applyAlignment="1">
      <alignment vertical="center"/>
    </xf>
    <xf numFmtId="0" fontId="29" fillId="0" borderId="50" xfId="0" applyFont="1" applyBorder="1" applyAlignment="1">
      <alignment horizontal="center" vertical="center"/>
    </xf>
    <xf numFmtId="0" fontId="29" fillId="0" borderId="51" xfId="0" applyFont="1" applyBorder="1" applyAlignment="1">
      <alignment horizontal="center" vertical="center" wrapText="1"/>
    </xf>
    <xf numFmtId="0" fontId="29" fillId="0" borderId="52" xfId="0" applyFont="1" applyBorder="1" applyAlignment="1">
      <alignment horizontal="center" vertical="center" wrapText="1"/>
    </xf>
    <xf numFmtId="3" fontId="13" fillId="0" borderId="19" xfId="0" applyNumberFormat="1" applyFont="1" applyBorder="1" applyAlignment="1">
      <alignment horizontal="center" vertical="center" wrapText="1"/>
    </xf>
    <xf numFmtId="0" fontId="13" fillId="0" borderId="0" xfId="0" applyFont="1" applyBorder="1" applyAlignment="1">
      <alignment vertical="top" wrapText="1"/>
    </xf>
  </cellXfs>
  <cellStyles count="3">
    <cellStyle name="一般" xfId="0" builtinId="0"/>
    <cellStyle name="千分位" xfId="1" builtinId="3"/>
    <cellStyle name="百分比"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34"/>
  <sheetViews>
    <sheetView tabSelected="1" zoomScaleNormal="100" workbookViewId="0">
      <selection activeCell="L23" sqref="L23"/>
    </sheetView>
  </sheetViews>
  <sheetFormatPr defaultColWidth="9" defaultRowHeight="15.75"/>
  <cols>
    <col min="1" max="1" width="3.125" style="9" customWidth="1"/>
    <col min="2" max="2" width="34.75" style="9" customWidth="1"/>
    <col min="3" max="6" width="14.625" style="9" customWidth="1"/>
    <col min="7" max="7" width="27.5" style="9" customWidth="1"/>
    <col min="8" max="8" width="3.125" style="9" customWidth="1"/>
    <col min="9" max="9" width="3.125" style="100" customWidth="1"/>
    <col min="10" max="10" width="56.875" style="61" customWidth="1"/>
    <col min="11" max="16384" width="9" style="9"/>
  </cols>
  <sheetData>
    <row r="1" spans="1:13" ht="20.25" customHeight="1">
      <c r="A1" s="120"/>
      <c r="B1" s="120"/>
      <c r="C1" s="120"/>
      <c r="D1" s="120"/>
      <c r="E1" s="120"/>
      <c r="F1" s="120"/>
      <c r="G1" s="120"/>
      <c r="H1" s="120"/>
      <c r="I1" s="98"/>
    </row>
    <row r="2" spans="1:13" ht="24" customHeight="1" thickBot="1">
      <c r="A2" s="120"/>
      <c r="B2" s="121" t="s">
        <v>326</v>
      </c>
      <c r="C2" s="121"/>
      <c r="D2" s="1"/>
      <c r="E2" s="1"/>
      <c r="F2" s="1"/>
      <c r="G2" s="1"/>
      <c r="H2" s="1"/>
      <c r="I2" s="99"/>
      <c r="J2" s="62"/>
      <c r="K2" s="8"/>
      <c r="L2" s="8"/>
      <c r="M2" s="8"/>
    </row>
    <row r="3" spans="1:13" ht="30" customHeight="1" thickTop="1" thickBot="1">
      <c r="A3" s="120"/>
      <c r="B3" s="10" t="s">
        <v>320</v>
      </c>
      <c r="C3" s="209"/>
      <c r="D3" s="210"/>
      <c r="E3" s="210"/>
      <c r="F3" s="210"/>
      <c r="G3" s="211"/>
      <c r="H3" s="1"/>
      <c r="I3" s="231" t="s">
        <v>321</v>
      </c>
      <c r="J3" s="222"/>
      <c r="K3" s="8"/>
      <c r="L3" s="8"/>
      <c r="M3" s="8"/>
    </row>
    <row r="4" spans="1:13" ht="20.25" customHeight="1">
      <c r="A4" s="120"/>
      <c r="B4" s="225" t="s">
        <v>328</v>
      </c>
      <c r="C4" s="226"/>
      <c r="D4" s="227"/>
      <c r="E4" s="219" t="s">
        <v>350</v>
      </c>
      <c r="F4" s="219"/>
      <c r="G4" s="2" t="s">
        <v>351</v>
      </c>
      <c r="H4" s="1"/>
      <c r="I4" s="232" t="s">
        <v>29</v>
      </c>
      <c r="J4" s="222"/>
      <c r="K4" s="8"/>
      <c r="L4" s="8"/>
      <c r="M4" s="8"/>
    </row>
    <row r="5" spans="1:13" ht="20.25" customHeight="1" thickBot="1">
      <c r="A5" s="120"/>
      <c r="B5" s="228">
        <v>0</v>
      </c>
      <c r="C5" s="229"/>
      <c r="D5" s="230"/>
      <c r="E5" s="220">
        <f>E14+E26</f>
        <v>0</v>
      </c>
      <c r="F5" s="220"/>
      <c r="G5" s="194">
        <f>SUM(B5:F5)</f>
        <v>0</v>
      </c>
      <c r="H5" s="11"/>
      <c r="I5" s="233" t="s">
        <v>30</v>
      </c>
      <c r="J5" s="222"/>
      <c r="K5" s="8"/>
      <c r="L5" s="8"/>
      <c r="M5" s="8"/>
    </row>
    <row r="6" spans="1:13" ht="20.25" customHeight="1" thickTop="1">
      <c r="A6" s="120"/>
      <c r="B6" s="1"/>
      <c r="C6" s="1"/>
      <c r="D6" s="1"/>
      <c r="E6" s="1"/>
      <c r="F6" s="1"/>
      <c r="G6" s="1"/>
      <c r="H6" s="1"/>
      <c r="I6" s="234" t="s">
        <v>31</v>
      </c>
      <c r="J6" s="222"/>
      <c r="K6" s="8"/>
      <c r="L6" s="8"/>
      <c r="M6" s="8"/>
    </row>
    <row r="7" spans="1:13" ht="24" customHeight="1" thickBot="1">
      <c r="A7" s="120"/>
      <c r="B7" s="12" t="s">
        <v>327</v>
      </c>
      <c r="C7" s="12"/>
      <c r="D7" s="1"/>
      <c r="E7" s="1"/>
      <c r="F7" s="1"/>
      <c r="G7" s="1"/>
      <c r="H7" s="1"/>
      <c r="I7" s="233" t="s">
        <v>32</v>
      </c>
      <c r="J7" s="222"/>
      <c r="K7" s="8"/>
      <c r="L7" s="8"/>
      <c r="M7" s="8"/>
    </row>
    <row r="8" spans="1:13" ht="20.25" customHeight="1" thickTop="1">
      <c r="A8" s="120"/>
      <c r="B8" s="207"/>
      <c r="C8" s="213" t="s">
        <v>329</v>
      </c>
      <c r="D8" s="214"/>
      <c r="E8" s="215" t="s">
        <v>330</v>
      </c>
      <c r="F8" s="216"/>
      <c r="G8" s="217" t="s">
        <v>331</v>
      </c>
      <c r="H8" s="1"/>
      <c r="I8" s="234" t="s">
        <v>332</v>
      </c>
      <c r="J8" s="235"/>
      <c r="K8" s="8"/>
      <c r="L8" s="8"/>
      <c r="M8" s="8"/>
    </row>
    <row r="9" spans="1:13" ht="20.25" customHeight="1" thickBot="1">
      <c r="A9" s="120"/>
      <c r="B9" s="208"/>
      <c r="C9" s="13" t="s">
        <v>333</v>
      </c>
      <c r="D9" s="14" t="s">
        <v>334</v>
      </c>
      <c r="E9" s="14" t="s">
        <v>333</v>
      </c>
      <c r="F9" s="14" t="s">
        <v>334</v>
      </c>
      <c r="G9" s="218"/>
      <c r="H9" s="1"/>
      <c r="I9" s="235"/>
      <c r="J9" s="235"/>
      <c r="K9" s="8"/>
      <c r="L9" s="8"/>
      <c r="M9" s="8"/>
    </row>
    <row r="10" spans="1:13" ht="16.5">
      <c r="A10" s="120"/>
      <c r="B10" s="15" t="s">
        <v>335</v>
      </c>
      <c r="C10" s="195">
        <f>附件一!R24</f>
        <v>0</v>
      </c>
      <c r="D10" s="43" t="e">
        <f>C10/C14</f>
        <v>#DIV/0!</v>
      </c>
      <c r="E10" s="195">
        <f>附件一!S24</f>
        <v>0</v>
      </c>
      <c r="F10" s="43" t="e">
        <f>E10/E14</f>
        <v>#DIV/0!</v>
      </c>
      <c r="G10" s="16"/>
      <c r="H10" s="1"/>
      <c r="I10" s="236" t="s">
        <v>33</v>
      </c>
      <c r="J10" s="222"/>
      <c r="K10" s="8"/>
      <c r="L10" s="8"/>
      <c r="M10" s="8"/>
    </row>
    <row r="11" spans="1:13" ht="16.5" customHeight="1">
      <c r="A11" s="144"/>
      <c r="B11" s="17" t="s">
        <v>336</v>
      </c>
      <c r="C11" s="195">
        <f>附件二!R14+附件三!M14</f>
        <v>0</v>
      </c>
      <c r="D11" s="43" t="e">
        <f>C11/C14</f>
        <v>#DIV/0!</v>
      </c>
      <c r="E11" s="195">
        <f>附件二!S14+附件三!N14</f>
        <v>0</v>
      </c>
      <c r="F11" s="43" t="e">
        <f>E11/E14</f>
        <v>#DIV/0!</v>
      </c>
      <c r="G11" s="16"/>
      <c r="H11" s="1"/>
      <c r="I11" s="221" t="s">
        <v>46</v>
      </c>
      <c r="J11" s="222"/>
      <c r="K11" s="8"/>
      <c r="L11" s="8"/>
      <c r="M11" s="8"/>
    </row>
    <row r="12" spans="1:13" ht="16.5" customHeight="1">
      <c r="A12" s="144"/>
      <c r="B12" s="17" t="s">
        <v>337</v>
      </c>
      <c r="C12" s="195">
        <f>附件四!R24</f>
        <v>0</v>
      </c>
      <c r="D12" s="43" t="e">
        <f>C12/C14</f>
        <v>#DIV/0!</v>
      </c>
      <c r="E12" s="195">
        <f>附件四!S24</f>
        <v>0</v>
      </c>
      <c r="F12" s="43" t="e">
        <f>E12/E14</f>
        <v>#DIV/0!</v>
      </c>
      <c r="G12" s="16"/>
      <c r="H12" s="1"/>
      <c r="I12" s="221" t="s">
        <v>34</v>
      </c>
      <c r="J12" s="222"/>
      <c r="K12" s="8"/>
      <c r="L12" s="8"/>
      <c r="M12" s="8"/>
    </row>
    <row r="13" spans="1:13" ht="20.25" customHeight="1">
      <c r="A13" s="120"/>
      <c r="B13" s="17" t="s">
        <v>338</v>
      </c>
      <c r="C13" s="195">
        <f>附件五!S14</f>
        <v>0</v>
      </c>
      <c r="D13" s="44" t="e">
        <f>C13/C14</f>
        <v>#DIV/0!</v>
      </c>
      <c r="E13" s="195">
        <f>附件五!T14</f>
        <v>0</v>
      </c>
      <c r="F13" s="44" t="e">
        <f>E13/E14</f>
        <v>#DIV/0!</v>
      </c>
      <c r="G13" s="18" t="s">
        <v>352</v>
      </c>
      <c r="H13" s="1"/>
      <c r="I13" s="221" t="s">
        <v>35</v>
      </c>
      <c r="J13" s="222"/>
      <c r="K13" s="8"/>
      <c r="L13" s="8"/>
      <c r="M13" s="8"/>
    </row>
    <row r="14" spans="1:13" ht="20.25" customHeight="1" thickBot="1">
      <c r="A14" s="120"/>
      <c r="B14" s="19" t="s">
        <v>260</v>
      </c>
      <c r="C14" s="196">
        <f>SUM(C10:C13)</f>
        <v>0</v>
      </c>
      <c r="D14" s="59">
        <v>1</v>
      </c>
      <c r="E14" s="196">
        <f>SUM(E10:E13)</f>
        <v>0</v>
      </c>
      <c r="F14" s="59">
        <v>1</v>
      </c>
      <c r="G14" s="60"/>
      <c r="H14" s="120"/>
      <c r="I14" s="221" t="s">
        <v>36</v>
      </c>
      <c r="J14" s="222"/>
    </row>
    <row r="15" spans="1:13" ht="20.25" customHeight="1" thickTop="1" thickBot="1">
      <c r="A15" s="120"/>
      <c r="B15" s="238" t="s">
        <v>322</v>
      </c>
      <c r="C15" s="239"/>
      <c r="D15" s="237" t="e">
        <f>C14/B5</f>
        <v>#DIV/0!</v>
      </c>
      <c r="E15" s="224"/>
      <c r="F15" s="224"/>
      <c r="G15" s="20" t="s">
        <v>359</v>
      </c>
      <c r="H15" s="120"/>
      <c r="I15" s="221" t="s">
        <v>48</v>
      </c>
      <c r="J15" s="222"/>
    </row>
    <row r="16" spans="1:13" ht="20.25" customHeight="1" thickTop="1">
      <c r="A16" s="120"/>
      <c r="B16" s="12"/>
      <c r="C16" s="120"/>
      <c r="D16" s="120"/>
      <c r="E16" s="120"/>
      <c r="F16" s="120"/>
      <c r="G16" s="120"/>
      <c r="H16" s="120"/>
      <c r="I16" s="221" t="s">
        <v>353</v>
      </c>
      <c r="J16" s="222"/>
    </row>
    <row r="17" spans="1:10" ht="24" customHeight="1" thickBot="1">
      <c r="A17" s="120"/>
      <c r="B17" s="12" t="s">
        <v>339</v>
      </c>
      <c r="C17" s="12"/>
      <c r="D17" s="1"/>
      <c r="E17" s="1"/>
      <c r="F17" s="1"/>
      <c r="G17" s="1"/>
      <c r="H17" s="120"/>
      <c r="I17" s="98"/>
    </row>
    <row r="18" spans="1:10" ht="20.25" customHeight="1" thickTop="1">
      <c r="A18" s="120"/>
      <c r="B18" s="207"/>
      <c r="C18" s="213" t="s">
        <v>329</v>
      </c>
      <c r="D18" s="214"/>
      <c r="E18" s="215" t="s">
        <v>330</v>
      </c>
      <c r="F18" s="216"/>
      <c r="G18" s="217" t="s">
        <v>331</v>
      </c>
      <c r="H18" s="120"/>
      <c r="I18" s="243" t="s">
        <v>340</v>
      </c>
      <c r="J18" s="235"/>
    </row>
    <row r="19" spans="1:10" ht="20.25" customHeight="1" thickBot="1">
      <c r="A19" s="120"/>
      <c r="B19" s="208"/>
      <c r="C19" s="13" t="s">
        <v>333</v>
      </c>
      <c r="D19" s="14" t="s">
        <v>334</v>
      </c>
      <c r="E19" s="14" t="s">
        <v>333</v>
      </c>
      <c r="F19" s="14" t="s">
        <v>334</v>
      </c>
      <c r="G19" s="218"/>
      <c r="H19" s="120"/>
      <c r="I19" s="98"/>
      <c r="J19" s="63"/>
    </row>
    <row r="20" spans="1:10" ht="20.25" customHeight="1">
      <c r="A20" s="120"/>
      <c r="B20" s="109" t="s">
        <v>341</v>
      </c>
      <c r="C20" s="195">
        <f>附件六!F22</f>
        <v>0</v>
      </c>
      <c r="D20" s="43" t="e">
        <f>C20/C26</f>
        <v>#DIV/0!</v>
      </c>
      <c r="E20" s="195">
        <f>附件六!H22</f>
        <v>0</v>
      </c>
      <c r="F20" s="43" t="e">
        <f>E20/E26</f>
        <v>#DIV/0!</v>
      </c>
      <c r="G20" s="201" t="s">
        <v>358</v>
      </c>
      <c r="H20" s="120"/>
      <c r="I20" s="101" t="s">
        <v>26</v>
      </c>
      <c r="J20" s="244" t="s">
        <v>373</v>
      </c>
    </row>
    <row r="21" spans="1:10" ht="20.25" customHeight="1">
      <c r="A21" s="120"/>
      <c r="B21" s="17" t="s">
        <v>342</v>
      </c>
      <c r="C21" s="195">
        <f>附件六!F26</f>
        <v>0</v>
      </c>
      <c r="D21" s="44" t="e">
        <f>C21/C26</f>
        <v>#DIV/0!</v>
      </c>
      <c r="E21" s="195">
        <f>附件六!H26</f>
        <v>0</v>
      </c>
      <c r="F21" s="44" t="e">
        <f>E21/E26</f>
        <v>#DIV/0!</v>
      </c>
      <c r="G21" s="18" t="s">
        <v>352</v>
      </c>
      <c r="H21" s="120"/>
      <c r="I21" s="98"/>
      <c r="J21" s="245"/>
    </row>
    <row r="22" spans="1:10" ht="20.25" customHeight="1">
      <c r="A22" s="120"/>
      <c r="B22" s="17" t="s">
        <v>343</v>
      </c>
      <c r="C22" s="195">
        <f>附件六!F29</f>
        <v>0</v>
      </c>
      <c r="D22" s="44" t="e">
        <f>C22/C26</f>
        <v>#DIV/0!</v>
      </c>
      <c r="E22" s="195">
        <f>附件六!H29</f>
        <v>0</v>
      </c>
      <c r="F22" s="44" t="e">
        <f>E22/E26</f>
        <v>#DIV/0!</v>
      </c>
      <c r="G22" s="18" t="s">
        <v>354</v>
      </c>
      <c r="H22" s="120"/>
      <c r="I22" s="98"/>
      <c r="J22" s="245"/>
    </row>
    <row r="23" spans="1:10" ht="20.25" customHeight="1">
      <c r="A23" s="120"/>
      <c r="B23" s="17" t="s">
        <v>344</v>
      </c>
      <c r="C23" s="195">
        <f>附件六!F34</f>
        <v>0</v>
      </c>
      <c r="D23" s="44" t="e">
        <f>C23/C26</f>
        <v>#DIV/0!</v>
      </c>
      <c r="E23" s="195">
        <f>附件六!H34</f>
        <v>0</v>
      </c>
      <c r="F23" s="44" t="e">
        <f>E23/E26</f>
        <v>#DIV/0!</v>
      </c>
      <c r="G23" s="18"/>
      <c r="H23" s="120"/>
      <c r="I23" s="101" t="s">
        <v>27</v>
      </c>
      <c r="J23" s="257" t="s">
        <v>374</v>
      </c>
    </row>
    <row r="24" spans="1:10" ht="33" customHeight="1">
      <c r="A24" s="120"/>
      <c r="B24" s="17" t="s">
        <v>345</v>
      </c>
      <c r="C24" s="195">
        <f>附件六!F38</f>
        <v>0</v>
      </c>
      <c r="D24" s="44" t="e">
        <f>C24/C26</f>
        <v>#DIV/0!</v>
      </c>
      <c r="E24" s="195">
        <f>附件六!H38</f>
        <v>0</v>
      </c>
      <c r="F24" s="44" t="e">
        <f>E24/E26</f>
        <v>#DIV/0!</v>
      </c>
      <c r="G24" s="21" t="s">
        <v>355</v>
      </c>
      <c r="H24" s="120"/>
      <c r="I24" s="98"/>
      <c r="J24" s="258"/>
    </row>
    <row r="25" spans="1:10" ht="20.25" customHeight="1">
      <c r="A25" s="120"/>
      <c r="B25" s="199" t="s">
        <v>346</v>
      </c>
      <c r="C25" s="197">
        <f>附件六!F43</f>
        <v>0</v>
      </c>
      <c r="D25" s="44" t="e">
        <f>C25/C26</f>
        <v>#DIV/0!</v>
      </c>
      <c r="E25" s="197">
        <f>附件六!H43</f>
        <v>0</v>
      </c>
      <c r="F25" s="44" t="e">
        <f>E25/E26</f>
        <v>#DIV/0!</v>
      </c>
      <c r="G25" s="110"/>
      <c r="H25" s="120"/>
      <c r="I25" s="98"/>
      <c r="J25" s="258"/>
    </row>
    <row r="26" spans="1:10" ht="20.25" customHeight="1" thickBot="1">
      <c r="A26" s="120"/>
      <c r="B26" s="19" t="s">
        <v>260</v>
      </c>
      <c r="C26" s="196">
        <f>SUM(C20:C24)</f>
        <v>0</v>
      </c>
      <c r="D26" s="59">
        <v>1</v>
      </c>
      <c r="E26" s="196">
        <f>SUM(E20:E24)</f>
        <v>0</v>
      </c>
      <c r="F26" s="59">
        <v>1</v>
      </c>
      <c r="G26" s="60"/>
      <c r="H26" s="120"/>
      <c r="I26" s="98"/>
      <c r="J26" s="258"/>
    </row>
    <row r="27" spans="1:10" ht="20.25" customHeight="1" thickTop="1" thickBot="1">
      <c r="A27" s="120"/>
      <c r="B27" s="238" t="s">
        <v>323</v>
      </c>
      <c r="C27" s="239"/>
      <c r="D27" s="223" t="e">
        <f>C26/B5</f>
        <v>#DIV/0!</v>
      </c>
      <c r="E27" s="224"/>
      <c r="F27" s="224"/>
      <c r="G27" s="205" t="s">
        <v>372</v>
      </c>
      <c r="H27" s="120"/>
    </row>
    <row r="28" spans="1:10" ht="20.25" customHeight="1" thickTop="1" thickBot="1">
      <c r="A28" s="120"/>
      <c r="B28" s="12"/>
      <c r="C28" s="120"/>
      <c r="D28" s="120"/>
      <c r="E28" s="120"/>
      <c r="F28" s="120"/>
      <c r="G28" s="120"/>
      <c r="H28" s="120"/>
      <c r="I28" s="101" t="s">
        <v>28</v>
      </c>
      <c r="J28" s="246" t="s">
        <v>356</v>
      </c>
    </row>
    <row r="29" spans="1:10" ht="31.5" customHeight="1" thickTop="1" thickBot="1">
      <c r="A29" s="120"/>
      <c r="B29" s="22" t="s">
        <v>357</v>
      </c>
      <c r="C29" s="212" t="s">
        <v>347</v>
      </c>
      <c r="D29" s="212"/>
      <c r="E29" s="118" t="s">
        <v>324</v>
      </c>
      <c r="F29" s="118" t="s">
        <v>325</v>
      </c>
      <c r="G29" s="23" t="s">
        <v>348</v>
      </c>
      <c r="H29" s="120"/>
      <c r="I29" s="98"/>
      <c r="J29" s="247"/>
    </row>
    <row r="30" spans="1:10" ht="18" customHeight="1">
      <c r="A30" s="120"/>
      <c r="B30" s="240"/>
      <c r="C30" s="248"/>
      <c r="D30" s="249"/>
      <c r="E30" s="249"/>
      <c r="F30" s="249"/>
      <c r="G30" s="254"/>
      <c r="H30" s="120"/>
      <c r="I30" s="101" t="s">
        <v>37</v>
      </c>
      <c r="J30" s="246" t="s">
        <v>47</v>
      </c>
    </row>
    <row r="31" spans="1:10" ht="18" customHeight="1">
      <c r="B31" s="241"/>
      <c r="C31" s="250"/>
      <c r="D31" s="251"/>
      <c r="E31" s="251"/>
      <c r="F31" s="251"/>
      <c r="G31" s="255"/>
      <c r="J31" s="235"/>
    </row>
    <row r="32" spans="1:10" ht="18" customHeight="1">
      <c r="B32" s="241"/>
      <c r="C32" s="250"/>
      <c r="D32" s="251"/>
      <c r="E32" s="251"/>
      <c r="F32" s="251"/>
      <c r="G32" s="255"/>
      <c r="J32" s="235"/>
    </row>
    <row r="33" spans="2:10" ht="26.1" customHeight="1" thickBot="1">
      <c r="B33" s="242"/>
      <c r="C33" s="252"/>
      <c r="D33" s="253"/>
      <c r="E33" s="253"/>
      <c r="F33" s="253"/>
      <c r="G33" s="256"/>
      <c r="I33" s="101" t="s">
        <v>38</v>
      </c>
      <c r="J33" s="198" t="s">
        <v>349</v>
      </c>
    </row>
    <row r="34" spans="2:10" ht="16.5" thickTop="1"/>
  </sheetData>
  <mergeCells count="41">
    <mergeCell ref="B30:B33"/>
    <mergeCell ref="I18:J18"/>
    <mergeCell ref="J20:J22"/>
    <mergeCell ref="J28:J29"/>
    <mergeCell ref="C30:D33"/>
    <mergeCell ref="E30:E33"/>
    <mergeCell ref="F30:F33"/>
    <mergeCell ref="G30:G33"/>
    <mergeCell ref="J30:J32"/>
    <mergeCell ref="B18:B19"/>
    <mergeCell ref="J23:J26"/>
    <mergeCell ref="I11:J11"/>
    <mergeCell ref="I13:J13"/>
    <mergeCell ref="I14:J14"/>
    <mergeCell ref="I15:J15"/>
    <mergeCell ref="I12:J12"/>
    <mergeCell ref="I16:J16"/>
    <mergeCell ref="D27:F27"/>
    <mergeCell ref="B4:D4"/>
    <mergeCell ref="B5:D5"/>
    <mergeCell ref="I3:J3"/>
    <mergeCell ref="I4:J4"/>
    <mergeCell ref="I5:J5"/>
    <mergeCell ref="I6:J6"/>
    <mergeCell ref="I7:J7"/>
    <mergeCell ref="I8:J9"/>
    <mergeCell ref="I10:J10"/>
    <mergeCell ref="E18:F18"/>
    <mergeCell ref="D15:F15"/>
    <mergeCell ref="B27:C27"/>
    <mergeCell ref="B15:C15"/>
    <mergeCell ref="G18:G19"/>
    <mergeCell ref="B8:B9"/>
    <mergeCell ref="C3:G3"/>
    <mergeCell ref="C29:D29"/>
    <mergeCell ref="C8:D8"/>
    <mergeCell ref="E8:F8"/>
    <mergeCell ref="C18:D18"/>
    <mergeCell ref="G8:G9"/>
    <mergeCell ref="E4:F4"/>
    <mergeCell ref="E5:F5"/>
  </mergeCells>
  <phoneticPr fontId="2" type="noConversion"/>
  <printOptions horizontalCentered="1"/>
  <pageMargins left="0.39370078740157483" right="0.39370078740157483" top="0.78740157480314965" bottom="0.59055118110236227" header="0.39370078740157483" footer="0.39370078740157483"/>
  <pageSetup paperSize="9" scale="74" orientation="landscape" r:id="rId1"/>
  <headerFooter alignWithMargins="0">
    <oddHeader xml:space="preserve">&amp;C&amp;"Arial,粗體"&amp;20 108&amp;"標楷體,粗體"年度私立技專校院整體發展獎勵補助經費執行清冊&amp;"Calibri,粗體"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105"/>
  <sheetViews>
    <sheetView zoomScaleNormal="100" workbookViewId="0">
      <selection activeCell="Y19" sqref="Y19"/>
    </sheetView>
  </sheetViews>
  <sheetFormatPr defaultColWidth="9" defaultRowHeight="15"/>
  <cols>
    <col min="1" max="1" width="5.125" style="46" customWidth="1"/>
    <col min="2" max="2" width="8.75" style="46" customWidth="1"/>
    <col min="3" max="3" width="11.125" style="46" customWidth="1"/>
    <col min="4" max="4" width="9.625" style="46" customWidth="1"/>
    <col min="5" max="5" width="7.75" style="46" customWidth="1"/>
    <col min="6" max="6" width="12.625" style="46" customWidth="1"/>
    <col min="7" max="9" width="8.625" style="46" customWidth="1"/>
    <col min="10" max="10" width="10.625" style="46" customWidth="1"/>
    <col min="11" max="11" width="11.125" style="46" customWidth="1"/>
    <col min="12" max="12" width="10.125" style="46" customWidth="1"/>
    <col min="13" max="13" width="13.125" style="46" customWidth="1"/>
    <col min="14" max="14" width="9.125" style="46" customWidth="1"/>
    <col min="15" max="15" width="10.625" style="46" customWidth="1"/>
    <col min="16" max="16" width="9.75" style="46" customWidth="1"/>
    <col min="17" max="18" width="9.625" style="46" customWidth="1"/>
    <col min="19" max="19" width="7.125" style="46" customWidth="1"/>
    <col min="20" max="16384" width="9" style="46"/>
  </cols>
  <sheetData>
    <row r="1" spans="1:19" s="120" customFormat="1" ht="30" customHeight="1" thickBot="1">
      <c r="A1" s="347" t="s">
        <v>370</v>
      </c>
      <c r="B1" s="327"/>
      <c r="C1" s="327"/>
      <c r="D1" s="348"/>
      <c r="E1" s="348"/>
      <c r="F1" s="348"/>
      <c r="G1" s="348"/>
      <c r="H1" s="348"/>
      <c r="I1" s="348"/>
      <c r="J1" s="348"/>
      <c r="K1" s="348"/>
      <c r="L1" s="348"/>
      <c r="M1" s="348"/>
      <c r="N1" s="348"/>
      <c r="O1" s="348"/>
      <c r="P1" s="348"/>
      <c r="Q1" s="348"/>
      <c r="R1" s="348"/>
      <c r="S1" s="348"/>
    </row>
    <row r="2" spans="1:19" s="53" customFormat="1" ht="15" customHeight="1">
      <c r="A2" s="372" t="s">
        <v>101</v>
      </c>
      <c r="B2" s="352" t="s">
        <v>102</v>
      </c>
      <c r="C2" s="352" t="s">
        <v>120</v>
      </c>
      <c r="D2" s="352" t="s">
        <v>103</v>
      </c>
      <c r="E2" s="352" t="s">
        <v>123</v>
      </c>
      <c r="F2" s="365" t="s">
        <v>124</v>
      </c>
      <c r="G2" s="366"/>
      <c r="H2" s="366"/>
      <c r="I2" s="367"/>
      <c r="J2" s="352" t="s">
        <v>125</v>
      </c>
      <c r="K2" s="352" t="s">
        <v>126</v>
      </c>
      <c r="L2" s="352" t="s">
        <v>127</v>
      </c>
      <c r="M2" s="352" t="s">
        <v>128</v>
      </c>
      <c r="N2" s="352" t="s">
        <v>108</v>
      </c>
      <c r="O2" s="352" t="s">
        <v>121</v>
      </c>
      <c r="P2" s="352" t="s">
        <v>129</v>
      </c>
      <c r="Q2" s="362" t="s">
        <v>110</v>
      </c>
      <c r="R2" s="364"/>
      <c r="S2" s="374" t="s">
        <v>111</v>
      </c>
    </row>
    <row r="3" spans="1:19" s="53" customFormat="1" ht="33.75" customHeight="1">
      <c r="A3" s="373"/>
      <c r="B3" s="353"/>
      <c r="C3" s="353"/>
      <c r="D3" s="353"/>
      <c r="E3" s="353"/>
      <c r="F3" s="368"/>
      <c r="G3" s="369"/>
      <c r="H3" s="369"/>
      <c r="I3" s="370"/>
      <c r="J3" s="353"/>
      <c r="K3" s="353"/>
      <c r="L3" s="353"/>
      <c r="M3" s="353"/>
      <c r="N3" s="353"/>
      <c r="O3" s="353"/>
      <c r="P3" s="353"/>
      <c r="Q3" s="156" t="s">
        <v>86</v>
      </c>
      <c r="R3" s="129" t="s">
        <v>162</v>
      </c>
      <c r="S3" s="375"/>
    </row>
    <row r="4" spans="1:19">
      <c r="A4" s="133"/>
      <c r="B4" s="129"/>
      <c r="C4" s="134"/>
      <c r="D4" s="129"/>
      <c r="E4" s="129"/>
      <c r="F4" s="350"/>
      <c r="G4" s="357"/>
      <c r="H4" s="357"/>
      <c r="I4" s="358"/>
      <c r="J4" s="87"/>
      <c r="K4" s="134"/>
      <c r="L4" s="134"/>
      <c r="M4" s="134"/>
      <c r="N4" s="129"/>
      <c r="O4" s="129"/>
      <c r="P4" s="134"/>
      <c r="Q4" s="87"/>
      <c r="R4" s="87"/>
      <c r="S4" s="45"/>
    </row>
    <row r="5" spans="1:19">
      <c r="A5" s="146"/>
      <c r="B5" s="145"/>
      <c r="C5" s="147"/>
      <c r="D5" s="145"/>
      <c r="E5" s="145"/>
      <c r="F5" s="343"/>
      <c r="G5" s="384"/>
      <c r="H5" s="384"/>
      <c r="I5" s="344"/>
      <c r="J5" s="87"/>
      <c r="K5" s="147"/>
      <c r="L5" s="147"/>
      <c r="M5" s="147"/>
      <c r="N5" s="145"/>
      <c r="O5" s="145"/>
      <c r="P5" s="147"/>
      <c r="Q5" s="87"/>
      <c r="R5" s="87"/>
      <c r="S5" s="45"/>
    </row>
    <row r="6" spans="1:19">
      <c r="A6" s="133"/>
      <c r="B6" s="129"/>
      <c r="C6" s="134"/>
      <c r="D6" s="129"/>
      <c r="E6" s="129"/>
      <c r="F6" s="350"/>
      <c r="G6" s="357"/>
      <c r="H6" s="357"/>
      <c r="I6" s="358"/>
      <c r="J6" s="87"/>
      <c r="K6" s="134"/>
      <c r="L6" s="134"/>
      <c r="M6" s="134"/>
      <c r="N6" s="129"/>
      <c r="O6" s="129"/>
      <c r="P6" s="134"/>
      <c r="Q6" s="87"/>
      <c r="R6" s="87"/>
      <c r="S6" s="45"/>
    </row>
    <row r="7" spans="1:19">
      <c r="A7" s="133"/>
      <c r="B7" s="129"/>
      <c r="C7" s="134"/>
      <c r="D7" s="129"/>
      <c r="E7" s="129"/>
      <c r="F7" s="350"/>
      <c r="G7" s="357"/>
      <c r="H7" s="357"/>
      <c r="I7" s="358"/>
      <c r="J7" s="87"/>
      <c r="K7" s="134"/>
      <c r="L7" s="134"/>
      <c r="M7" s="134"/>
      <c r="N7" s="129"/>
      <c r="O7" s="129"/>
      <c r="P7" s="134"/>
      <c r="Q7" s="87"/>
      <c r="R7" s="87"/>
      <c r="S7" s="45"/>
    </row>
    <row r="8" spans="1:19">
      <c r="A8" s="133"/>
      <c r="B8" s="129"/>
      <c r="C8" s="134"/>
      <c r="D8" s="129"/>
      <c r="E8" s="129"/>
      <c r="F8" s="350"/>
      <c r="G8" s="357"/>
      <c r="H8" s="357"/>
      <c r="I8" s="358"/>
      <c r="J8" s="87"/>
      <c r="K8" s="134"/>
      <c r="L8" s="134"/>
      <c r="M8" s="134"/>
      <c r="N8" s="129"/>
      <c r="O8" s="129"/>
      <c r="P8" s="134"/>
      <c r="Q8" s="87"/>
      <c r="R8" s="87"/>
      <c r="S8" s="45"/>
    </row>
    <row r="9" spans="1:19">
      <c r="A9" s="133"/>
      <c r="B9" s="129"/>
      <c r="C9" s="134"/>
      <c r="D9" s="129"/>
      <c r="E9" s="129"/>
      <c r="F9" s="350"/>
      <c r="G9" s="357"/>
      <c r="H9" s="357"/>
      <c r="I9" s="358"/>
      <c r="J9" s="87"/>
      <c r="K9" s="134"/>
      <c r="L9" s="134"/>
      <c r="M9" s="134"/>
      <c r="N9" s="129"/>
      <c r="O9" s="129"/>
      <c r="P9" s="134"/>
      <c r="Q9" s="87"/>
      <c r="R9" s="87"/>
      <c r="S9" s="45"/>
    </row>
    <row r="10" spans="1:19">
      <c r="A10" s="133"/>
      <c r="B10" s="129"/>
      <c r="C10" s="134"/>
      <c r="D10" s="129"/>
      <c r="E10" s="129"/>
      <c r="F10" s="350"/>
      <c r="G10" s="357"/>
      <c r="H10" s="357"/>
      <c r="I10" s="358"/>
      <c r="J10" s="87"/>
      <c r="K10" s="134"/>
      <c r="L10" s="134"/>
      <c r="M10" s="134"/>
      <c r="N10" s="129"/>
      <c r="O10" s="129"/>
      <c r="P10" s="134"/>
      <c r="Q10" s="87"/>
      <c r="R10" s="87"/>
      <c r="S10" s="45"/>
    </row>
    <row r="11" spans="1:19">
      <c r="A11" s="133"/>
      <c r="B11" s="129"/>
      <c r="C11" s="134"/>
      <c r="D11" s="129"/>
      <c r="E11" s="129"/>
      <c r="F11" s="350"/>
      <c r="G11" s="357"/>
      <c r="H11" s="357"/>
      <c r="I11" s="358"/>
      <c r="J11" s="87"/>
      <c r="K11" s="134"/>
      <c r="L11" s="134"/>
      <c r="M11" s="134"/>
      <c r="N11" s="129"/>
      <c r="O11" s="129"/>
      <c r="P11" s="134"/>
      <c r="Q11" s="87"/>
      <c r="R11" s="87"/>
      <c r="S11" s="45"/>
    </row>
    <row r="12" spans="1:19">
      <c r="A12" s="133"/>
      <c r="B12" s="129"/>
      <c r="C12" s="134"/>
      <c r="D12" s="129"/>
      <c r="E12" s="129"/>
      <c r="F12" s="350"/>
      <c r="G12" s="357"/>
      <c r="H12" s="357"/>
      <c r="I12" s="358"/>
      <c r="J12" s="87"/>
      <c r="K12" s="134"/>
      <c r="L12" s="134"/>
      <c r="M12" s="134"/>
      <c r="N12" s="129"/>
      <c r="O12" s="129"/>
      <c r="P12" s="134"/>
      <c r="Q12" s="87"/>
      <c r="R12" s="87"/>
      <c r="S12" s="45"/>
    </row>
    <row r="13" spans="1:19">
      <c r="A13" s="133"/>
      <c r="B13" s="129"/>
      <c r="C13" s="134"/>
      <c r="D13" s="129"/>
      <c r="E13" s="129"/>
      <c r="F13" s="350"/>
      <c r="G13" s="357"/>
      <c r="H13" s="357"/>
      <c r="I13" s="358"/>
      <c r="J13" s="87"/>
      <c r="K13" s="134"/>
      <c r="L13" s="134"/>
      <c r="M13" s="134"/>
      <c r="N13" s="129"/>
      <c r="O13" s="129"/>
      <c r="P13" s="134"/>
      <c r="Q13" s="87"/>
      <c r="R13" s="87"/>
      <c r="S13" s="45"/>
    </row>
    <row r="14" spans="1:19">
      <c r="A14" s="133"/>
      <c r="B14" s="129"/>
      <c r="C14" s="134"/>
      <c r="D14" s="129"/>
      <c r="E14" s="129"/>
      <c r="F14" s="350"/>
      <c r="G14" s="357"/>
      <c r="H14" s="357"/>
      <c r="I14" s="358"/>
      <c r="J14" s="87"/>
      <c r="K14" s="134"/>
      <c r="L14" s="134"/>
      <c r="M14" s="134"/>
      <c r="N14" s="129"/>
      <c r="O14" s="129"/>
      <c r="P14" s="134"/>
      <c r="Q14" s="87"/>
      <c r="R14" s="87"/>
      <c r="S14" s="45"/>
    </row>
    <row r="15" spans="1:19" ht="16.5" thickBot="1">
      <c r="A15" s="47"/>
      <c r="B15" s="48"/>
      <c r="C15" s="135"/>
      <c r="D15" s="48"/>
      <c r="E15" s="48"/>
      <c r="F15" s="350"/>
      <c r="G15" s="371"/>
      <c r="H15" s="371"/>
      <c r="I15" s="351"/>
      <c r="J15" s="88"/>
      <c r="K15" s="135"/>
      <c r="L15" s="135"/>
      <c r="M15" s="135"/>
      <c r="N15" s="48"/>
      <c r="O15" s="48"/>
      <c r="P15" s="135"/>
      <c r="Q15" s="88"/>
      <c r="R15" s="88"/>
      <c r="S15" s="49"/>
    </row>
    <row r="16" spans="1:19" ht="16.5" thickBot="1">
      <c r="A16" s="359" t="s">
        <v>161</v>
      </c>
      <c r="B16" s="360"/>
      <c r="C16" s="360"/>
      <c r="D16" s="360"/>
      <c r="E16" s="360"/>
      <c r="F16" s="360"/>
      <c r="G16" s="360"/>
      <c r="H16" s="360"/>
      <c r="I16" s="361"/>
      <c r="J16" s="164">
        <f>SUM(J4:J15)</f>
        <v>0</v>
      </c>
      <c r="K16" s="162"/>
      <c r="L16" s="162"/>
      <c r="M16" s="162"/>
      <c r="N16" s="162"/>
      <c r="O16" s="162"/>
      <c r="P16" s="162"/>
      <c r="Q16" s="164">
        <f>SUM(Q4:Q15)</f>
        <v>0</v>
      </c>
      <c r="R16" s="164">
        <f>SUM(R4:R15)</f>
        <v>0</v>
      </c>
      <c r="S16" s="163"/>
    </row>
    <row r="17" spans="1:19" ht="16.5" customHeight="1"/>
    <row r="18" spans="1:19" ht="16.5" customHeight="1"/>
    <row r="19" spans="1:19" s="120" customFormat="1" ht="30" customHeight="1" thickBot="1">
      <c r="A19" s="349" t="s">
        <v>360</v>
      </c>
      <c r="B19" s="327"/>
      <c r="C19" s="327"/>
      <c r="D19" s="348"/>
      <c r="E19" s="348"/>
      <c r="F19" s="348"/>
      <c r="G19" s="348"/>
      <c r="H19" s="348"/>
      <c r="I19" s="348"/>
      <c r="J19" s="348"/>
      <c r="K19" s="348"/>
      <c r="L19" s="348"/>
      <c r="M19" s="348"/>
      <c r="N19" s="348"/>
      <c r="O19" s="348"/>
      <c r="P19" s="348"/>
      <c r="Q19" s="348"/>
      <c r="R19" s="348"/>
      <c r="S19" s="348"/>
    </row>
    <row r="20" spans="1:19" s="96" customFormat="1" ht="15" customHeight="1">
      <c r="A20" s="333" t="s">
        <v>101</v>
      </c>
      <c r="B20" s="352" t="s">
        <v>102</v>
      </c>
      <c r="C20" s="352" t="s">
        <v>120</v>
      </c>
      <c r="D20" s="352" t="s">
        <v>103</v>
      </c>
      <c r="E20" s="332" t="s">
        <v>123</v>
      </c>
      <c r="F20" s="362" t="s">
        <v>130</v>
      </c>
      <c r="G20" s="363"/>
      <c r="H20" s="363"/>
      <c r="I20" s="364"/>
      <c r="J20" s="332" t="s">
        <v>125</v>
      </c>
      <c r="K20" s="332" t="s">
        <v>126</v>
      </c>
      <c r="L20" s="332" t="s">
        <v>127</v>
      </c>
      <c r="M20" s="332" t="s">
        <v>128</v>
      </c>
      <c r="N20" s="332" t="s">
        <v>108</v>
      </c>
      <c r="O20" s="332" t="s">
        <v>121</v>
      </c>
      <c r="P20" s="332" t="s">
        <v>129</v>
      </c>
      <c r="Q20" s="332" t="s">
        <v>110</v>
      </c>
      <c r="R20" s="332"/>
      <c r="S20" s="354" t="s">
        <v>111</v>
      </c>
    </row>
    <row r="21" spans="1:19" s="53" customFormat="1" ht="31.5">
      <c r="A21" s="333"/>
      <c r="B21" s="353"/>
      <c r="C21" s="353"/>
      <c r="D21" s="353"/>
      <c r="E21" s="333"/>
      <c r="F21" s="343" t="s">
        <v>131</v>
      </c>
      <c r="G21" s="344"/>
      <c r="H21" s="165" t="s">
        <v>132</v>
      </c>
      <c r="I21" s="165" t="s">
        <v>133</v>
      </c>
      <c r="J21" s="333"/>
      <c r="K21" s="333"/>
      <c r="L21" s="333"/>
      <c r="M21" s="333"/>
      <c r="N21" s="333"/>
      <c r="O21" s="331"/>
      <c r="P21" s="333"/>
      <c r="Q21" s="156" t="s">
        <v>86</v>
      </c>
      <c r="R21" s="129" t="s">
        <v>162</v>
      </c>
      <c r="S21" s="355"/>
    </row>
    <row r="22" spans="1:19" ht="15.75">
      <c r="A22" s="147"/>
      <c r="B22" s="200"/>
      <c r="C22" s="134"/>
      <c r="D22" s="129"/>
      <c r="E22" s="129"/>
      <c r="F22" s="350"/>
      <c r="G22" s="351"/>
      <c r="H22" s="106"/>
      <c r="I22" s="106"/>
      <c r="J22" s="87"/>
      <c r="K22" s="134"/>
      <c r="L22" s="134"/>
      <c r="M22" s="134"/>
      <c r="N22" s="129"/>
      <c r="O22" s="129"/>
      <c r="P22" s="134"/>
      <c r="Q22" s="87"/>
      <c r="R22" s="87"/>
      <c r="S22" s="45"/>
    </row>
    <row r="23" spans="1:19" ht="15.75">
      <c r="A23" s="147"/>
      <c r="B23" s="200"/>
      <c r="C23" s="134"/>
      <c r="D23" s="129"/>
      <c r="E23" s="129"/>
      <c r="F23" s="350"/>
      <c r="G23" s="351"/>
      <c r="H23" s="106"/>
      <c r="I23" s="106"/>
      <c r="J23" s="87"/>
      <c r="K23" s="134"/>
      <c r="L23" s="134"/>
      <c r="M23" s="134"/>
      <c r="N23" s="129"/>
      <c r="O23" s="129"/>
      <c r="P23" s="134"/>
      <c r="Q23" s="87"/>
      <c r="R23" s="87"/>
      <c r="S23" s="45"/>
    </row>
    <row r="24" spans="1:19" ht="15.75">
      <c r="A24" s="147"/>
      <c r="B24" s="200"/>
      <c r="C24" s="134"/>
      <c r="D24" s="129"/>
      <c r="E24" s="129"/>
      <c r="F24" s="350"/>
      <c r="G24" s="351"/>
      <c r="H24" s="106"/>
      <c r="I24" s="106"/>
      <c r="J24" s="87"/>
      <c r="K24" s="134"/>
      <c r="L24" s="134"/>
      <c r="M24" s="134"/>
      <c r="N24" s="129"/>
      <c r="O24" s="129"/>
      <c r="P24" s="134"/>
      <c r="Q24" s="87"/>
      <c r="R24" s="87"/>
      <c r="S24" s="45"/>
    </row>
    <row r="25" spans="1:19" ht="15.75">
      <c r="A25" s="147"/>
      <c r="B25" s="200"/>
      <c r="C25" s="134"/>
      <c r="D25" s="129"/>
      <c r="E25" s="129"/>
      <c r="F25" s="350"/>
      <c r="G25" s="351"/>
      <c r="H25" s="106"/>
      <c r="I25" s="106"/>
      <c r="J25" s="87"/>
      <c r="K25" s="134"/>
      <c r="L25" s="134"/>
      <c r="M25" s="134"/>
      <c r="N25" s="129"/>
      <c r="O25" s="129"/>
      <c r="P25" s="134"/>
      <c r="Q25" s="87"/>
      <c r="R25" s="87"/>
      <c r="S25" s="45"/>
    </row>
    <row r="26" spans="1:19" ht="15.75">
      <c r="A26" s="147"/>
      <c r="B26" s="200"/>
      <c r="C26" s="134"/>
      <c r="D26" s="129"/>
      <c r="E26" s="129"/>
      <c r="F26" s="350"/>
      <c r="G26" s="351"/>
      <c r="H26" s="106"/>
      <c r="I26" s="106"/>
      <c r="J26" s="87"/>
      <c r="K26" s="134"/>
      <c r="L26" s="134"/>
      <c r="M26" s="134"/>
      <c r="N26" s="129"/>
      <c r="O26" s="129"/>
      <c r="P26" s="134"/>
      <c r="Q26" s="87"/>
      <c r="R26" s="87"/>
      <c r="S26" s="45"/>
    </row>
    <row r="27" spans="1:19" ht="15.75">
      <c r="A27" s="147"/>
      <c r="B27" s="200"/>
      <c r="C27" s="134"/>
      <c r="D27" s="129"/>
      <c r="E27" s="129"/>
      <c r="F27" s="350"/>
      <c r="G27" s="351"/>
      <c r="H27" s="106"/>
      <c r="I27" s="106"/>
      <c r="J27" s="87"/>
      <c r="K27" s="134"/>
      <c r="L27" s="134"/>
      <c r="M27" s="134"/>
      <c r="N27" s="129"/>
      <c r="O27" s="129"/>
      <c r="P27" s="134"/>
      <c r="Q27" s="87"/>
      <c r="R27" s="87"/>
      <c r="S27" s="45"/>
    </row>
    <row r="28" spans="1:19" ht="15.75">
      <c r="A28" s="147"/>
      <c r="B28" s="200"/>
      <c r="C28" s="134"/>
      <c r="D28" s="129"/>
      <c r="E28" s="129"/>
      <c r="F28" s="350"/>
      <c r="G28" s="351"/>
      <c r="H28" s="106"/>
      <c r="I28" s="106"/>
      <c r="J28" s="87"/>
      <c r="K28" s="134"/>
      <c r="L28" s="134"/>
      <c r="M28" s="134"/>
      <c r="N28" s="129"/>
      <c r="O28" s="129"/>
      <c r="P28" s="134"/>
      <c r="Q28" s="87"/>
      <c r="R28" s="87"/>
      <c r="S28" s="45"/>
    </row>
    <row r="29" spans="1:19" ht="15.75">
      <c r="A29" s="147"/>
      <c r="B29" s="200"/>
      <c r="C29" s="134"/>
      <c r="D29" s="129"/>
      <c r="E29" s="129"/>
      <c r="F29" s="350"/>
      <c r="G29" s="351"/>
      <c r="H29" s="106"/>
      <c r="I29" s="106"/>
      <c r="J29" s="87"/>
      <c r="K29" s="134"/>
      <c r="L29" s="134"/>
      <c r="M29" s="134"/>
      <c r="N29" s="129"/>
      <c r="O29" s="129"/>
      <c r="P29" s="134"/>
      <c r="Q29" s="87"/>
      <c r="R29" s="87"/>
      <c r="S29" s="45"/>
    </row>
    <row r="30" spans="1:19" ht="15.75">
      <c r="A30" s="147"/>
      <c r="B30" s="200"/>
      <c r="C30" s="134"/>
      <c r="D30" s="129"/>
      <c r="E30" s="129"/>
      <c r="F30" s="350"/>
      <c r="G30" s="351"/>
      <c r="H30" s="106"/>
      <c r="I30" s="106"/>
      <c r="J30" s="87"/>
      <c r="K30" s="134"/>
      <c r="L30" s="134"/>
      <c r="M30" s="134"/>
      <c r="N30" s="129"/>
      <c r="O30" s="129"/>
      <c r="P30" s="134"/>
      <c r="Q30" s="87"/>
      <c r="R30" s="87"/>
      <c r="S30" s="45"/>
    </row>
    <row r="31" spans="1:19" ht="15.75">
      <c r="A31" s="147"/>
      <c r="B31" s="200"/>
      <c r="C31" s="134"/>
      <c r="D31" s="129"/>
      <c r="E31" s="129"/>
      <c r="F31" s="350"/>
      <c r="G31" s="351"/>
      <c r="H31" s="106"/>
      <c r="I31" s="106"/>
      <c r="J31" s="87"/>
      <c r="K31" s="134"/>
      <c r="L31" s="134"/>
      <c r="M31" s="134"/>
      <c r="N31" s="129"/>
      <c r="O31" s="129"/>
      <c r="P31" s="134"/>
      <c r="Q31" s="87"/>
      <c r="R31" s="87"/>
      <c r="S31" s="45"/>
    </row>
    <row r="32" spans="1:19" ht="15.75">
      <c r="A32" s="147"/>
      <c r="B32" s="200"/>
      <c r="C32" s="134"/>
      <c r="D32" s="129"/>
      <c r="E32" s="129"/>
      <c r="F32" s="350"/>
      <c r="G32" s="351"/>
      <c r="H32" s="106"/>
      <c r="I32" s="106"/>
      <c r="J32" s="87"/>
      <c r="K32" s="134"/>
      <c r="L32" s="134"/>
      <c r="M32" s="134"/>
      <c r="N32" s="129"/>
      <c r="O32" s="129"/>
      <c r="P32" s="134"/>
      <c r="Q32" s="87"/>
      <c r="R32" s="87"/>
      <c r="S32" s="45"/>
    </row>
    <row r="33" spans="1:19" ht="17.25" customHeight="1" thickBot="1">
      <c r="A33" s="202"/>
      <c r="B33" s="206"/>
      <c r="C33" s="135"/>
      <c r="D33" s="48"/>
      <c r="E33" s="48"/>
      <c r="F33" s="350"/>
      <c r="G33" s="351"/>
      <c r="H33" s="107"/>
      <c r="I33" s="107"/>
      <c r="J33" s="88"/>
      <c r="K33" s="135"/>
      <c r="L33" s="135"/>
      <c r="M33" s="135"/>
      <c r="N33" s="48"/>
      <c r="O33" s="48"/>
      <c r="P33" s="135"/>
      <c r="Q33" s="88"/>
      <c r="R33" s="88"/>
      <c r="S33" s="49"/>
    </row>
    <row r="34" spans="1:19" ht="16.5" thickBot="1">
      <c r="A34" s="359" t="s">
        <v>163</v>
      </c>
      <c r="B34" s="360"/>
      <c r="C34" s="360"/>
      <c r="D34" s="360"/>
      <c r="E34" s="360"/>
      <c r="F34" s="360"/>
      <c r="G34" s="360"/>
      <c r="H34" s="360"/>
      <c r="I34" s="361"/>
      <c r="J34" s="164">
        <f>SUM(J22:J33)</f>
        <v>0</v>
      </c>
      <c r="K34" s="162"/>
      <c r="L34" s="162"/>
      <c r="M34" s="162"/>
      <c r="N34" s="162"/>
      <c r="O34" s="162"/>
      <c r="P34" s="162"/>
      <c r="Q34" s="164">
        <f>SUM(Q22:Q33)</f>
        <v>0</v>
      </c>
      <c r="R34" s="164">
        <f>SUM(R22:R33)</f>
        <v>0</v>
      </c>
      <c r="S34" s="163"/>
    </row>
    <row r="35" spans="1:19" ht="17.100000000000001" customHeight="1">
      <c r="A35" s="50"/>
      <c r="B35" s="50"/>
      <c r="C35" s="50"/>
      <c r="D35" s="142"/>
      <c r="E35" s="142"/>
      <c r="F35" s="142"/>
      <c r="G35" s="142"/>
      <c r="H35" s="142"/>
      <c r="I35" s="142"/>
      <c r="J35" s="95"/>
      <c r="K35" s="142"/>
      <c r="L35" s="142"/>
      <c r="M35" s="142"/>
      <c r="N35" s="142"/>
      <c r="O35" s="142"/>
      <c r="P35" s="142"/>
      <c r="Q35" s="142"/>
      <c r="R35" s="142"/>
      <c r="S35" s="142"/>
    </row>
    <row r="36" spans="1:19" s="120" customFormat="1" ht="30" customHeight="1" thickBot="1">
      <c r="A36" s="378" t="s">
        <v>364</v>
      </c>
      <c r="B36" s="377"/>
      <c r="C36" s="377"/>
      <c r="D36" s="377"/>
      <c r="E36" s="377"/>
      <c r="F36" s="377"/>
      <c r="G36" s="377"/>
      <c r="H36" s="377"/>
      <c r="I36" s="377"/>
      <c r="J36" s="377"/>
      <c r="K36" s="377"/>
      <c r="L36" s="377"/>
      <c r="M36" s="377"/>
      <c r="N36" s="377"/>
      <c r="O36" s="377"/>
      <c r="P36" s="377"/>
      <c r="Q36" s="377"/>
      <c r="R36" s="377"/>
      <c r="S36" s="377"/>
    </row>
    <row r="37" spans="1:19" s="96" customFormat="1" ht="15" customHeight="1">
      <c r="A37" s="379" t="s">
        <v>134</v>
      </c>
      <c r="B37" s="352" t="s">
        <v>135</v>
      </c>
      <c r="C37" s="332" t="s">
        <v>136</v>
      </c>
      <c r="D37" s="332" t="s">
        <v>137</v>
      </c>
      <c r="E37" s="332" t="s">
        <v>138</v>
      </c>
      <c r="F37" s="362" t="s">
        <v>139</v>
      </c>
      <c r="G37" s="363"/>
      <c r="H37" s="363"/>
      <c r="I37" s="364"/>
      <c r="J37" s="332" t="s">
        <v>140</v>
      </c>
      <c r="K37" s="332" t="s">
        <v>141</v>
      </c>
      <c r="L37" s="332" t="s">
        <v>142</v>
      </c>
      <c r="M37" s="332" t="s">
        <v>143</v>
      </c>
      <c r="N37" s="332" t="s">
        <v>144</v>
      </c>
      <c r="O37" s="332" t="s">
        <v>145</v>
      </c>
      <c r="P37" s="332" t="s">
        <v>146</v>
      </c>
      <c r="Q37" s="332" t="s">
        <v>147</v>
      </c>
      <c r="R37" s="332"/>
      <c r="S37" s="354" t="s">
        <v>148</v>
      </c>
    </row>
    <row r="38" spans="1:19" s="53" customFormat="1" ht="31.5">
      <c r="A38" s="380"/>
      <c r="B38" s="353"/>
      <c r="C38" s="333"/>
      <c r="D38" s="333"/>
      <c r="E38" s="333"/>
      <c r="F38" s="129" t="s">
        <v>149</v>
      </c>
      <c r="G38" s="165" t="s">
        <v>150</v>
      </c>
      <c r="H38" s="165" t="s">
        <v>151</v>
      </c>
      <c r="I38" s="165" t="s">
        <v>152</v>
      </c>
      <c r="J38" s="333"/>
      <c r="K38" s="333"/>
      <c r="L38" s="333"/>
      <c r="M38" s="333"/>
      <c r="N38" s="333"/>
      <c r="O38" s="331"/>
      <c r="P38" s="333"/>
      <c r="Q38" s="156" t="s">
        <v>86</v>
      </c>
      <c r="R38" s="129" t="s">
        <v>162</v>
      </c>
      <c r="S38" s="355"/>
    </row>
    <row r="39" spans="1:19">
      <c r="A39" s="133"/>
      <c r="B39" s="200"/>
      <c r="C39" s="134"/>
      <c r="D39" s="129"/>
      <c r="E39" s="129"/>
      <c r="F39" s="106"/>
      <c r="G39" s="106"/>
      <c r="H39" s="106"/>
      <c r="I39" s="106"/>
      <c r="J39" s="87"/>
      <c r="K39" s="134"/>
      <c r="L39" s="134"/>
      <c r="M39" s="134"/>
      <c r="N39" s="129"/>
      <c r="O39" s="129"/>
      <c r="P39" s="134"/>
      <c r="Q39" s="87"/>
      <c r="R39" s="87"/>
      <c r="S39" s="45"/>
    </row>
    <row r="40" spans="1:19">
      <c r="A40" s="133"/>
      <c r="B40" s="200"/>
      <c r="C40" s="134"/>
      <c r="D40" s="129"/>
      <c r="E40" s="129"/>
      <c r="F40" s="106"/>
      <c r="G40" s="106"/>
      <c r="H40" s="106"/>
      <c r="I40" s="106"/>
      <c r="J40" s="87"/>
      <c r="K40" s="134"/>
      <c r="L40" s="134"/>
      <c r="M40" s="134"/>
      <c r="N40" s="129"/>
      <c r="O40" s="129"/>
      <c r="P40" s="134"/>
      <c r="Q40" s="87"/>
      <c r="R40" s="87"/>
      <c r="S40" s="45"/>
    </row>
    <row r="41" spans="1:19">
      <c r="A41" s="133"/>
      <c r="B41" s="200"/>
      <c r="C41" s="134"/>
      <c r="D41" s="129"/>
      <c r="E41" s="129"/>
      <c r="F41" s="106"/>
      <c r="G41" s="106"/>
      <c r="H41" s="106"/>
      <c r="I41" s="106"/>
      <c r="J41" s="87"/>
      <c r="K41" s="134"/>
      <c r="L41" s="134"/>
      <c r="M41" s="134"/>
      <c r="N41" s="129"/>
      <c r="O41" s="129"/>
      <c r="P41" s="134"/>
      <c r="Q41" s="87"/>
      <c r="R41" s="87"/>
      <c r="S41" s="45"/>
    </row>
    <row r="42" spans="1:19">
      <c r="A42" s="133"/>
      <c r="B42" s="200"/>
      <c r="C42" s="134"/>
      <c r="D42" s="129"/>
      <c r="E42" s="129"/>
      <c r="F42" s="106"/>
      <c r="G42" s="106"/>
      <c r="H42" s="106"/>
      <c r="I42" s="106"/>
      <c r="J42" s="87"/>
      <c r="K42" s="134"/>
      <c r="L42" s="134"/>
      <c r="M42" s="134"/>
      <c r="N42" s="129"/>
      <c r="O42" s="129"/>
      <c r="P42" s="134"/>
      <c r="Q42" s="87"/>
      <c r="R42" s="87"/>
      <c r="S42" s="45"/>
    </row>
    <row r="43" spans="1:19">
      <c r="A43" s="133"/>
      <c r="B43" s="200"/>
      <c r="C43" s="134"/>
      <c r="D43" s="129"/>
      <c r="E43" s="129"/>
      <c r="F43" s="106"/>
      <c r="G43" s="106"/>
      <c r="H43" s="106"/>
      <c r="I43" s="106"/>
      <c r="J43" s="87"/>
      <c r="K43" s="134"/>
      <c r="L43" s="134"/>
      <c r="M43" s="134"/>
      <c r="N43" s="129"/>
      <c r="O43" s="129"/>
      <c r="P43" s="134"/>
      <c r="Q43" s="87"/>
      <c r="R43" s="87"/>
      <c r="S43" s="45"/>
    </row>
    <row r="44" spans="1:19">
      <c r="A44" s="133"/>
      <c r="B44" s="200"/>
      <c r="C44" s="134"/>
      <c r="D44" s="129"/>
      <c r="E44" s="129"/>
      <c r="F44" s="106"/>
      <c r="G44" s="106"/>
      <c r="H44" s="106"/>
      <c r="I44" s="106"/>
      <c r="J44" s="87"/>
      <c r="K44" s="134"/>
      <c r="L44" s="134"/>
      <c r="M44" s="134"/>
      <c r="N44" s="129"/>
      <c r="O44" s="129"/>
      <c r="P44" s="134"/>
      <c r="Q44" s="87"/>
      <c r="R44" s="87"/>
      <c r="S44" s="45"/>
    </row>
    <row r="45" spans="1:19">
      <c r="A45" s="133"/>
      <c r="B45" s="200"/>
      <c r="C45" s="134"/>
      <c r="D45" s="129"/>
      <c r="E45" s="129"/>
      <c r="F45" s="106"/>
      <c r="G45" s="106"/>
      <c r="H45" s="106"/>
      <c r="I45" s="106"/>
      <c r="J45" s="87"/>
      <c r="K45" s="134"/>
      <c r="L45" s="134"/>
      <c r="M45" s="134"/>
      <c r="N45" s="129"/>
      <c r="O45" s="129"/>
      <c r="P45" s="134"/>
      <c r="Q45" s="87"/>
      <c r="R45" s="87"/>
      <c r="S45" s="45"/>
    </row>
    <row r="46" spans="1:19">
      <c r="A46" s="133"/>
      <c r="B46" s="200"/>
      <c r="C46" s="134"/>
      <c r="D46" s="129"/>
      <c r="E46" s="129"/>
      <c r="F46" s="106"/>
      <c r="G46" s="106"/>
      <c r="H46" s="106"/>
      <c r="I46" s="106"/>
      <c r="J46" s="87"/>
      <c r="K46" s="134"/>
      <c r="L46" s="134"/>
      <c r="M46" s="134"/>
      <c r="N46" s="129"/>
      <c r="O46" s="129"/>
      <c r="P46" s="134"/>
      <c r="Q46" s="87"/>
      <c r="R46" s="87"/>
      <c r="S46" s="45"/>
    </row>
    <row r="47" spans="1:19">
      <c r="A47" s="133"/>
      <c r="B47" s="200"/>
      <c r="C47" s="134"/>
      <c r="D47" s="129"/>
      <c r="E47" s="129"/>
      <c r="F47" s="106"/>
      <c r="G47" s="106"/>
      <c r="H47" s="106"/>
      <c r="I47" s="106"/>
      <c r="J47" s="87"/>
      <c r="K47" s="134"/>
      <c r="L47" s="134"/>
      <c r="M47" s="134"/>
      <c r="N47" s="129"/>
      <c r="O47" s="129"/>
      <c r="P47" s="134"/>
      <c r="Q47" s="87"/>
      <c r="R47" s="87"/>
      <c r="S47" s="45"/>
    </row>
    <row r="48" spans="1:19">
      <c r="A48" s="133"/>
      <c r="B48" s="200"/>
      <c r="C48" s="134"/>
      <c r="D48" s="129"/>
      <c r="E48" s="129"/>
      <c r="F48" s="106"/>
      <c r="G48" s="106"/>
      <c r="H48" s="106"/>
      <c r="I48" s="106"/>
      <c r="J48" s="87"/>
      <c r="K48" s="134"/>
      <c r="L48" s="134"/>
      <c r="M48" s="134"/>
      <c r="N48" s="129"/>
      <c r="O48" s="129"/>
      <c r="P48" s="134"/>
      <c r="Q48" s="87"/>
      <c r="R48" s="87"/>
      <c r="S48" s="45"/>
    </row>
    <row r="49" spans="1:19" ht="17.25" customHeight="1" thickBot="1">
      <c r="A49" s="47"/>
      <c r="B49" s="206"/>
      <c r="C49" s="135"/>
      <c r="D49" s="48"/>
      <c r="E49" s="48"/>
      <c r="F49" s="107"/>
      <c r="G49" s="107"/>
      <c r="H49" s="107"/>
      <c r="I49" s="107"/>
      <c r="J49" s="88"/>
      <c r="K49" s="135"/>
      <c r="L49" s="135"/>
      <c r="M49" s="135"/>
      <c r="N49" s="48"/>
      <c r="O49" s="48"/>
      <c r="P49" s="135"/>
      <c r="Q49" s="88"/>
      <c r="R49" s="88"/>
      <c r="S49" s="49"/>
    </row>
    <row r="50" spans="1:19" ht="16.5" thickBot="1">
      <c r="A50" s="359" t="s">
        <v>163</v>
      </c>
      <c r="B50" s="360"/>
      <c r="C50" s="360"/>
      <c r="D50" s="360"/>
      <c r="E50" s="360"/>
      <c r="F50" s="360"/>
      <c r="G50" s="360"/>
      <c r="H50" s="360"/>
      <c r="I50" s="361"/>
      <c r="J50" s="164">
        <f>SUM(J39:J49)</f>
        <v>0</v>
      </c>
      <c r="K50" s="162"/>
      <c r="L50" s="162"/>
      <c r="M50" s="162"/>
      <c r="N50" s="162"/>
      <c r="O50" s="162"/>
      <c r="P50" s="162"/>
      <c r="Q50" s="164">
        <f>SUM(Q39:Q49)</f>
        <v>0</v>
      </c>
      <c r="R50" s="164">
        <f>SUM(R39:R49)</f>
        <v>0</v>
      </c>
      <c r="S50" s="163"/>
    </row>
    <row r="51" spans="1:19" ht="17.100000000000001" customHeight="1">
      <c r="A51" s="50"/>
      <c r="B51" s="50"/>
      <c r="C51" s="50"/>
      <c r="D51" s="142"/>
      <c r="E51" s="142"/>
      <c r="F51" s="142"/>
      <c r="G51" s="142"/>
      <c r="H51" s="142"/>
      <c r="I51" s="142"/>
      <c r="J51" s="95"/>
      <c r="K51" s="142"/>
      <c r="L51" s="142"/>
      <c r="M51" s="142"/>
      <c r="N51" s="142"/>
      <c r="O51" s="142"/>
      <c r="P51" s="142"/>
      <c r="Q51" s="142"/>
      <c r="R51" s="142"/>
      <c r="S51" s="142"/>
    </row>
    <row r="52" spans="1:19" s="120" customFormat="1" ht="30" customHeight="1" thickBot="1">
      <c r="A52" s="347" t="s">
        <v>361</v>
      </c>
      <c r="B52" s="327"/>
      <c r="C52" s="327"/>
      <c r="D52" s="348"/>
      <c r="E52" s="348"/>
      <c r="F52" s="348"/>
      <c r="G52" s="348"/>
      <c r="H52" s="348"/>
      <c r="I52" s="348"/>
      <c r="J52" s="348"/>
      <c r="K52" s="348"/>
      <c r="L52" s="348"/>
      <c r="M52" s="348"/>
      <c r="N52" s="348"/>
      <c r="O52" s="348"/>
      <c r="P52" s="348"/>
      <c r="Q52" s="348"/>
      <c r="R52" s="348"/>
      <c r="S52" s="348"/>
    </row>
    <row r="53" spans="1:19" s="53" customFormat="1" ht="15" customHeight="1">
      <c r="A53" s="379" t="s">
        <v>101</v>
      </c>
      <c r="B53" s="352" t="s">
        <v>102</v>
      </c>
      <c r="C53" s="332" t="s">
        <v>120</v>
      </c>
      <c r="D53" s="332" t="s">
        <v>103</v>
      </c>
      <c r="E53" s="332" t="s">
        <v>123</v>
      </c>
      <c r="F53" s="362" t="s">
        <v>130</v>
      </c>
      <c r="G53" s="363"/>
      <c r="H53" s="363"/>
      <c r="I53" s="364"/>
      <c r="J53" s="332" t="s">
        <v>125</v>
      </c>
      <c r="K53" s="332" t="s">
        <v>126</v>
      </c>
      <c r="L53" s="332" t="s">
        <v>127</v>
      </c>
      <c r="M53" s="332" t="s">
        <v>128</v>
      </c>
      <c r="N53" s="332" t="s">
        <v>108</v>
      </c>
      <c r="O53" s="332" t="s">
        <v>121</v>
      </c>
      <c r="P53" s="332" t="s">
        <v>129</v>
      </c>
      <c r="Q53" s="332" t="s">
        <v>110</v>
      </c>
      <c r="R53" s="332"/>
      <c r="S53" s="354" t="s">
        <v>111</v>
      </c>
    </row>
    <row r="54" spans="1:19" s="53" customFormat="1" ht="31.5">
      <c r="A54" s="380"/>
      <c r="B54" s="353"/>
      <c r="C54" s="333"/>
      <c r="D54" s="333"/>
      <c r="E54" s="333"/>
      <c r="F54" s="343" t="s">
        <v>153</v>
      </c>
      <c r="G54" s="344"/>
      <c r="H54" s="129" t="s">
        <v>154</v>
      </c>
      <c r="I54" s="129" t="s">
        <v>155</v>
      </c>
      <c r="J54" s="333"/>
      <c r="K54" s="333"/>
      <c r="L54" s="333"/>
      <c r="M54" s="333"/>
      <c r="N54" s="333"/>
      <c r="O54" s="331"/>
      <c r="P54" s="333"/>
      <c r="Q54" s="156" t="s">
        <v>86</v>
      </c>
      <c r="R54" s="129" t="s">
        <v>162</v>
      </c>
      <c r="S54" s="355"/>
    </row>
    <row r="55" spans="1:19" ht="15.75">
      <c r="A55" s="133"/>
      <c r="B55" s="200"/>
      <c r="C55" s="134"/>
      <c r="D55" s="129"/>
      <c r="E55" s="129"/>
      <c r="F55" s="343"/>
      <c r="G55" s="356"/>
      <c r="H55" s="134"/>
      <c r="I55" s="134"/>
      <c r="J55" s="87"/>
      <c r="K55" s="134"/>
      <c r="L55" s="134"/>
      <c r="M55" s="134"/>
      <c r="N55" s="129"/>
      <c r="O55" s="129"/>
      <c r="P55" s="134"/>
      <c r="Q55" s="87"/>
      <c r="R55" s="87"/>
      <c r="S55" s="45"/>
    </row>
    <row r="56" spans="1:19" ht="15.75">
      <c r="A56" s="133"/>
      <c r="B56" s="200"/>
      <c r="C56" s="134"/>
      <c r="D56" s="129"/>
      <c r="E56" s="129"/>
      <c r="F56" s="343"/>
      <c r="G56" s="356"/>
      <c r="H56" s="134"/>
      <c r="I56" s="134"/>
      <c r="J56" s="87"/>
      <c r="K56" s="134"/>
      <c r="L56" s="134"/>
      <c r="M56" s="134"/>
      <c r="N56" s="129"/>
      <c r="O56" s="129"/>
      <c r="P56" s="134"/>
      <c r="Q56" s="87"/>
      <c r="R56" s="87"/>
      <c r="S56" s="45"/>
    </row>
    <row r="57" spans="1:19" ht="15.75">
      <c r="A57" s="133"/>
      <c r="B57" s="200"/>
      <c r="C57" s="134"/>
      <c r="D57" s="129"/>
      <c r="E57" s="129"/>
      <c r="F57" s="343"/>
      <c r="G57" s="356"/>
      <c r="H57" s="134"/>
      <c r="I57" s="134"/>
      <c r="J57" s="87"/>
      <c r="K57" s="134"/>
      <c r="L57" s="134"/>
      <c r="M57" s="134"/>
      <c r="N57" s="129"/>
      <c r="O57" s="129"/>
      <c r="P57" s="134"/>
      <c r="Q57" s="87"/>
      <c r="R57" s="87"/>
      <c r="S57" s="45"/>
    </row>
    <row r="58" spans="1:19" ht="15.75">
      <c r="A58" s="133"/>
      <c r="B58" s="200"/>
      <c r="C58" s="134"/>
      <c r="D58" s="129"/>
      <c r="E58" s="129"/>
      <c r="F58" s="343"/>
      <c r="G58" s="356"/>
      <c r="H58" s="134"/>
      <c r="I58" s="134"/>
      <c r="J58" s="87"/>
      <c r="K58" s="134"/>
      <c r="L58" s="134"/>
      <c r="M58" s="134"/>
      <c r="N58" s="129"/>
      <c r="O58" s="129"/>
      <c r="P58" s="134"/>
      <c r="Q58" s="87"/>
      <c r="R58" s="87"/>
      <c r="S58" s="45"/>
    </row>
    <row r="59" spans="1:19" ht="15.75">
      <c r="A59" s="133"/>
      <c r="B59" s="200"/>
      <c r="C59" s="134"/>
      <c r="D59" s="129"/>
      <c r="E59" s="129"/>
      <c r="F59" s="343"/>
      <c r="G59" s="356"/>
      <c r="H59" s="134"/>
      <c r="I59" s="134"/>
      <c r="J59" s="87"/>
      <c r="K59" s="134"/>
      <c r="L59" s="134"/>
      <c r="M59" s="134"/>
      <c r="N59" s="129"/>
      <c r="O59" s="129"/>
      <c r="P59" s="134"/>
      <c r="Q59" s="87"/>
      <c r="R59" s="87"/>
      <c r="S59" s="45"/>
    </row>
    <row r="60" spans="1:19" ht="15.75">
      <c r="A60" s="133"/>
      <c r="B60" s="200"/>
      <c r="C60" s="134"/>
      <c r="D60" s="129"/>
      <c r="E60" s="129"/>
      <c r="F60" s="343"/>
      <c r="G60" s="356"/>
      <c r="H60" s="134"/>
      <c r="I60" s="134"/>
      <c r="J60" s="87"/>
      <c r="K60" s="134"/>
      <c r="L60" s="134"/>
      <c r="M60" s="134"/>
      <c r="N60" s="129"/>
      <c r="O60" s="129"/>
      <c r="P60" s="134"/>
      <c r="Q60" s="87"/>
      <c r="R60" s="87"/>
      <c r="S60" s="45"/>
    </row>
    <row r="61" spans="1:19" ht="15.75">
      <c r="A61" s="133"/>
      <c r="B61" s="200"/>
      <c r="C61" s="134"/>
      <c r="D61" s="129"/>
      <c r="E61" s="129"/>
      <c r="F61" s="343"/>
      <c r="G61" s="356"/>
      <c r="H61" s="134"/>
      <c r="I61" s="134"/>
      <c r="J61" s="87"/>
      <c r="K61" s="134"/>
      <c r="L61" s="134"/>
      <c r="M61" s="134"/>
      <c r="N61" s="129"/>
      <c r="O61" s="129"/>
      <c r="P61" s="134"/>
      <c r="Q61" s="87"/>
      <c r="R61" s="87"/>
      <c r="S61" s="45"/>
    </row>
    <row r="62" spans="1:19" ht="15.75">
      <c r="A62" s="133"/>
      <c r="B62" s="200"/>
      <c r="C62" s="134"/>
      <c r="D62" s="129"/>
      <c r="E62" s="129"/>
      <c r="F62" s="343"/>
      <c r="G62" s="356"/>
      <c r="H62" s="134"/>
      <c r="I62" s="134"/>
      <c r="J62" s="87"/>
      <c r="K62" s="134"/>
      <c r="L62" s="134"/>
      <c r="M62" s="134"/>
      <c r="N62" s="129"/>
      <c r="O62" s="129"/>
      <c r="P62" s="134"/>
      <c r="Q62" s="87"/>
      <c r="R62" s="87"/>
      <c r="S62" s="45"/>
    </row>
    <row r="63" spans="1:19" ht="15.75">
      <c r="A63" s="133"/>
      <c r="B63" s="200"/>
      <c r="C63" s="134"/>
      <c r="D63" s="129"/>
      <c r="E63" s="129"/>
      <c r="F63" s="343"/>
      <c r="G63" s="356"/>
      <c r="H63" s="134"/>
      <c r="I63" s="134"/>
      <c r="J63" s="87"/>
      <c r="K63" s="134"/>
      <c r="L63" s="134"/>
      <c r="M63" s="134"/>
      <c r="N63" s="129"/>
      <c r="O63" s="129"/>
      <c r="P63" s="134"/>
      <c r="Q63" s="87"/>
      <c r="R63" s="87"/>
      <c r="S63" s="45"/>
    </row>
    <row r="64" spans="1:19" ht="15.75">
      <c r="A64" s="133"/>
      <c r="B64" s="200"/>
      <c r="C64" s="134"/>
      <c r="D64" s="129"/>
      <c r="E64" s="129"/>
      <c r="F64" s="343"/>
      <c r="G64" s="356"/>
      <c r="H64" s="134"/>
      <c r="I64" s="134"/>
      <c r="J64" s="87"/>
      <c r="K64" s="134"/>
      <c r="L64" s="134"/>
      <c r="M64" s="134"/>
      <c r="N64" s="129"/>
      <c r="O64" s="129"/>
      <c r="P64" s="134"/>
      <c r="Q64" s="87"/>
      <c r="R64" s="87"/>
      <c r="S64" s="45"/>
    </row>
    <row r="65" spans="1:19" ht="15.75">
      <c r="A65" s="133"/>
      <c r="B65" s="200"/>
      <c r="C65" s="134"/>
      <c r="D65" s="129"/>
      <c r="E65" s="129"/>
      <c r="F65" s="343"/>
      <c r="G65" s="356"/>
      <c r="H65" s="134"/>
      <c r="I65" s="134"/>
      <c r="J65" s="87"/>
      <c r="K65" s="134"/>
      <c r="L65" s="134"/>
      <c r="M65" s="134"/>
      <c r="N65" s="129"/>
      <c r="O65" s="129"/>
      <c r="P65" s="134"/>
      <c r="Q65" s="87"/>
      <c r="R65" s="87"/>
      <c r="S65" s="45"/>
    </row>
    <row r="66" spans="1:19" ht="17.25" customHeight="1" thickBot="1">
      <c r="A66" s="47"/>
      <c r="B66" s="206"/>
      <c r="C66" s="135"/>
      <c r="D66" s="48"/>
      <c r="E66" s="48"/>
      <c r="F66" s="343"/>
      <c r="G66" s="356"/>
      <c r="H66" s="135"/>
      <c r="I66" s="135"/>
      <c r="J66" s="88"/>
      <c r="K66" s="135"/>
      <c r="L66" s="135"/>
      <c r="M66" s="135"/>
      <c r="N66" s="48"/>
      <c r="O66" s="48"/>
      <c r="P66" s="135"/>
      <c r="Q66" s="88"/>
      <c r="R66" s="88"/>
      <c r="S66" s="49"/>
    </row>
    <row r="67" spans="1:19" ht="16.5" thickBot="1">
      <c r="A67" s="359" t="s">
        <v>163</v>
      </c>
      <c r="B67" s="360"/>
      <c r="C67" s="360"/>
      <c r="D67" s="360"/>
      <c r="E67" s="360"/>
      <c r="F67" s="360"/>
      <c r="G67" s="360"/>
      <c r="H67" s="360"/>
      <c r="I67" s="361"/>
      <c r="J67" s="164">
        <f>SUM(J55:J66)</f>
        <v>0</v>
      </c>
      <c r="K67" s="162"/>
      <c r="L67" s="162"/>
      <c r="M67" s="162"/>
      <c r="N67" s="162"/>
      <c r="O67" s="162"/>
      <c r="P67" s="162"/>
      <c r="Q67" s="164">
        <f>SUM(Q55:Q66)</f>
        <v>0</v>
      </c>
      <c r="R67" s="164">
        <f>SUM(R55:R66)</f>
        <v>0</v>
      </c>
      <c r="S67" s="163"/>
    </row>
    <row r="68" spans="1:19" ht="17.100000000000001" customHeight="1">
      <c r="A68" s="50"/>
      <c r="B68" s="50"/>
      <c r="C68" s="50"/>
      <c r="D68" s="142"/>
      <c r="E68" s="142"/>
      <c r="F68" s="142"/>
      <c r="G68" s="142"/>
      <c r="H68" s="142"/>
      <c r="I68" s="142"/>
      <c r="J68" s="95"/>
      <c r="K68" s="142"/>
      <c r="L68" s="142"/>
      <c r="M68" s="142"/>
      <c r="N68" s="142"/>
      <c r="O68" s="142"/>
      <c r="P68" s="142"/>
      <c r="Q68" s="142"/>
      <c r="R68" s="142"/>
      <c r="S68" s="142"/>
    </row>
    <row r="69" spans="1:19" s="120" customFormat="1" ht="30" customHeight="1" thickBot="1">
      <c r="A69" s="347" t="s">
        <v>362</v>
      </c>
      <c r="B69" s="327"/>
      <c r="C69" s="327"/>
      <c r="D69" s="348"/>
      <c r="E69" s="348"/>
      <c r="F69" s="348"/>
      <c r="G69" s="348"/>
      <c r="H69" s="348"/>
      <c r="I69" s="348"/>
      <c r="J69" s="348"/>
      <c r="K69" s="348"/>
      <c r="L69" s="348"/>
      <c r="M69" s="348"/>
      <c r="N69" s="348"/>
      <c r="O69" s="348"/>
      <c r="P69" s="348"/>
      <c r="Q69" s="348"/>
      <c r="R69" s="348"/>
      <c r="S69" s="348"/>
    </row>
    <row r="70" spans="1:19" s="96" customFormat="1" ht="15" customHeight="1">
      <c r="A70" s="379" t="s">
        <v>101</v>
      </c>
      <c r="B70" s="352" t="s">
        <v>102</v>
      </c>
      <c r="C70" s="332" t="s">
        <v>120</v>
      </c>
      <c r="D70" s="332" t="s">
        <v>103</v>
      </c>
      <c r="E70" s="332" t="s">
        <v>123</v>
      </c>
      <c r="F70" s="365" t="s">
        <v>156</v>
      </c>
      <c r="G70" s="366"/>
      <c r="H70" s="366"/>
      <c r="I70" s="367"/>
      <c r="J70" s="332" t="s">
        <v>125</v>
      </c>
      <c r="K70" s="332" t="s">
        <v>126</v>
      </c>
      <c r="L70" s="332" t="s">
        <v>127</v>
      </c>
      <c r="M70" s="332" t="s">
        <v>128</v>
      </c>
      <c r="N70" s="332" t="s">
        <v>108</v>
      </c>
      <c r="O70" s="332" t="s">
        <v>121</v>
      </c>
      <c r="P70" s="332" t="s">
        <v>129</v>
      </c>
      <c r="Q70" s="332" t="s">
        <v>110</v>
      </c>
      <c r="R70" s="332"/>
      <c r="S70" s="354" t="s">
        <v>111</v>
      </c>
    </row>
    <row r="71" spans="1:19" s="53" customFormat="1" ht="31.5">
      <c r="A71" s="380"/>
      <c r="B71" s="353"/>
      <c r="C71" s="333"/>
      <c r="D71" s="333"/>
      <c r="E71" s="333"/>
      <c r="F71" s="368"/>
      <c r="G71" s="369"/>
      <c r="H71" s="369"/>
      <c r="I71" s="370"/>
      <c r="J71" s="333"/>
      <c r="K71" s="333"/>
      <c r="L71" s="333"/>
      <c r="M71" s="333"/>
      <c r="N71" s="333"/>
      <c r="O71" s="331"/>
      <c r="P71" s="333"/>
      <c r="Q71" s="156" t="s">
        <v>86</v>
      </c>
      <c r="R71" s="129" t="s">
        <v>162</v>
      </c>
      <c r="S71" s="355"/>
    </row>
    <row r="72" spans="1:19" ht="15.75">
      <c r="A72" s="133"/>
      <c r="B72" s="200"/>
      <c r="C72" s="134"/>
      <c r="D72" s="129"/>
      <c r="E72" s="129"/>
      <c r="F72" s="350"/>
      <c r="G72" s="371"/>
      <c r="H72" s="371"/>
      <c r="I72" s="351"/>
      <c r="J72" s="87"/>
      <c r="K72" s="134"/>
      <c r="L72" s="134"/>
      <c r="M72" s="134"/>
      <c r="N72" s="129"/>
      <c r="O72" s="129"/>
      <c r="P72" s="134"/>
      <c r="Q72" s="87"/>
      <c r="R72" s="87"/>
      <c r="S72" s="45"/>
    </row>
    <row r="73" spans="1:19" ht="15.75">
      <c r="A73" s="133"/>
      <c r="B73" s="200"/>
      <c r="C73" s="134"/>
      <c r="D73" s="129"/>
      <c r="E73" s="129"/>
      <c r="F73" s="350"/>
      <c r="G73" s="371"/>
      <c r="H73" s="371"/>
      <c r="I73" s="351"/>
      <c r="J73" s="87"/>
      <c r="K73" s="134"/>
      <c r="L73" s="134"/>
      <c r="M73" s="134"/>
      <c r="N73" s="129"/>
      <c r="O73" s="129"/>
      <c r="P73" s="134"/>
      <c r="Q73" s="87"/>
      <c r="R73" s="87"/>
      <c r="S73" s="45"/>
    </row>
    <row r="74" spans="1:19" ht="15.75">
      <c r="A74" s="133"/>
      <c r="B74" s="200"/>
      <c r="C74" s="134"/>
      <c r="D74" s="129"/>
      <c r="E74" s="129"/>
      <c r="F74" s="350"/>
      <c r="G74" s="371"/>
      <c r="H74" s="371"/>
      <c r="I74" s="351"/>
      <c r="J74" s="87"/>
      <c r="K74" s="134"/>
      <c r="L74" s="134"/>
      <c r="M74" s="134"/>
      <c r="N74" s="129"/>
      <c r="O74" s="129"/>
      <c r="P74" s="134"/>
      <c r="Q74" s="87"/>
      <c r="R74" s="87"/>
      <c r="S74" s="45"/>
    </row>
    <row r="75" spans="1:19" ht="15.75">
      <c r="A75" s="133"/>
      <c r="B75" s="200"/>
      <c r="C75" s="134"/>
      <c r="D75" s="129"/>
      <c r="E75" s="129"/>
      <c r="F75" s="350"/>
      <c r="G75" s="371"/>
      <c r="H75" s="371"/>
      <c r="I75" s="351"/>
      <c r="J75" s="87"/>
      <c r="K75" s="134"/>
      <c r="L75" s="134"/>
      <c r="M75" s="134"/>
      <c r="N75" s="129"/>
      <c r="O75" s="129"/>
      <c r="P75" s="134"/>
      <c r="Q75" s="87"/>
      <c r="R75" s="87"/>
      <c r="S75" s="45"/>
    </row>
    <row r="76" spans="1:19" ht="15.75">
      <c r="A76" s="133"/>
      <c r="B76" s="200"/>
      <c r="C76" s="134"/>
      <c r="D76" s="129"/>
      <c r="E76" s="129"/>
      <c r="F76" s="350"/>
      <c r="G76" s="371"/>
      <c r="H76" s="371"/>
      <c r="I76" s="351"/>
      <c r="J76" s="87"/>
      <c r="K76" s="134"/>
      <c r="L76" s="134"/>
      <c r="M76" s="134"/>
      <c r="N76" s="129"/>
      <c r="O76" s="129"/>
      <c r="P76" s="134"/>
      <c r="Q76" s="87"/>
      <c r="R76" s="87"/>
      <c r="S76" s="45"/>
    </row>
    <row r="77" spans="1:19" ht="15.75">
      <c r="A77" s="133"/>
      <c r="B77" s="200"/>
      <c r="C77" s="134"/>
      <c r="D77" s="129"/>
      <c r="E77" s="129"/>
      <c r="F77" s="350"/>
      <c r="G77" s="371"/>
      <c r="H77" s="371"/>
      <c r="I77" s="351"/>
      <c r="J77" s="87"/>
      <c r="K77" s="134"/>
      <c r="L77" s="134"/>
      <c r="M77" s="134"/>
      <c r="N77" s="129"/>
      <c r="O77" s="129"/>
      <c r="P77" s="134"/>
      <c r="Q77" s="87"/>
      <c r="R77" s="87"/>
      <c r="S77" s="45"/>
    </row>
    <row r="78" spans="1:19" ht="15.75">
      <c r="A78" s="133"/>
      <c r="B78" s="200"/>
      <c r="C78" s="134"/>
      <c r="D78" s="129"/>
      <c r="E78" s="129"/>
      <c r="F78" s="350"/>
      <c r="G78" s="371"/>
      <c r="H78" s="371"/>
      <c r="I78" s="351"/>
      <c r="J78" s="87"/>
      <c r="K78" s="134"/>
      <c r="L78" s="134"/>
      <c r="M78" s="134"/>
      <c r="N78" s="129"/>
      <c r="O78" s="129"/>
      <c r="P78" s="134"/>
      <c r="Q78" s="87"/>
      <c r="R78" s="87"/>
      <c r="S78" s="45"/>
    </row>
    <row r="79" spans="1:19" ht="15.75">
      <c r="A79" s="133"/>
      <c r="B79" s="200"/>
      <c r="C79" s="134"/>
      <c r="D79" s="129"/>
      <c r="E79" s="129"/>
      <c r="F79" s="350"/>
      <c r="G79" s="371"/>
      <c r="H79" s="371"/>
      <c r="I79" s="351"/>
      <c r="J79" s="87"/>
      <c r="K79" s="134"/>
      <c r="L79" s="134"/>
      <c r="M79" s="134"/>
      <c r="N79" s="129"/>
      <c r="O79" s="129"/>
      <c r="P79" s="134"/>
      <c r="Q79" s="87"/>
      <c r="R79" s="87"/>
      <c r="S79" s="45"/>
    </row>
    <row r="80" spans="1:19" ht="15.75">
      <c r="A80" s="133"/>
      <c r="B80" s="200"/>
      <c r="C80" s="134"/>
      <c r="D80" s="129"/>
      <c r="E80" s="129"/>
      <c r="F80" s="350"/>
      <c r="G80" s="371"/>
      <c r="H80" s="371"/>
      <c r="I80" s="351"/>
      <c r="J80" s="87"/>
      <c r="K80" s="134"/>
      <c r="L80" s="134"/>
      <c r="M80" s="134"/>
      <c r="N80" s="129"/>
      <c r="O80" s="129"/>
      <c r="P80" s="134"/>
      <c r="Q80" s="87"/>
      <c r="R80" s="87"/>
      <c r="S80" s="45"/>
    </row>
    <row r="81" spans="1:19" ht="15.75">
      <c r="A81" s="133"/>
      <c r="B81" s="200"/>
      <c r="C81" s="134"/>
      <c r="D81" s="129"/>
      <c r="E81" s="129"/>
      <c r="F81" s="350"/>
      <c r="G81" s="371"/>
      <c r="H81" s="371"/>
      <c r="I81" s="351"/>
      <c r="J81" s="87"/>
      <c r="K81" s="134"/>
      <c r="L81" s="134"/>
      <c r="M81" s="134"/>
      <c r="N81" s="129"/>
      <c r="O81" s="129"/>
      <c r="P81" s="134"/>
      <c r="Q81" s="87"/>
      <c r="R81" s="87"/>
      <c r="S81" s="45"/>
    </row>
    <row r="82" spans="1:19" ht="15.75">
      <c r="A82" s="133"/>
      <c r="B82" s="200"/>
      <c r="C82" s="134"/>
      <c r="D82" s="129"/>
      <c r="E82" s="129"/>
      <c r="F82" s="350"/>
      <c r="G82" s="371"/>
      <c r="H82" s="371"/>
      <c r="I82" s="351"/>
      <c r="J82" s="87"/>
      <c r="K82" s="134"/>
      <c r="L82" s="134"/>
      <c r="M82" s="134"/>
      <c r="N82" s="129"/>
      <c r="O82" s="129"/>
      <c r="P82" s="134"/>
      <c r="Q82" s="87"/>
      <c r="R82" s="87"/>
      <c r="S82" s="45"/>
    </row>
    <row r="83" spans="1:19" ht="17.25" customHeight="1" thickBot="1">
      <c r="A83" s="47"/>
      <c r="B83" s="206"/>
      <c r="C83" s="135"/>
      <c r="D83" s="48"/>
      <c r="E83" s="48"/>
      <c r="F83" s="350"/>
      <c r="G83" s="371"/>
      <c r="H83" s="371"/>
      <c r="I83" s="351"/>
      <c r="J83" s="88"/>
      <c r="K83" s="135"/>
      <c r="L83" s="135"/>
      <c r="M83" s="135"/>
      <c r="N83" s="48"/>
      <c r="O83" s="48"/>
      <c r="P83" s="135"/>
      <c r="Q83" s="88"/>
      <c r="R83" s="88"/>
      <c r="S83" s="49"/>
    </row>
    <row r="84" spans="1:19" ht="16.5" thickBot="1">
      <c r="A84" s="359" t="s">
        <v>163</v>
      </c>
      <c r="B84" s="360"/>
      <c r="C84" s="360"/>
      <c r="D84" s="360"/>
      <c r="E84" s="360"/>
      <c r="F84" s="360"/>
      <c r="G84" s="360"/>
      <c r="H84" s="360"/>
      <c r="I84" s="361"/>
      <c r="J84" s="164">
        <f>SUM(J72:J83)</f>
        <v>0</v>
      </c>
      <c r="K84" s="162"/>
      <c r="L84" s="162"/>
      <c r="M84" s="162"/>
      <c r="N84" s="162"/>
      <c r="O84" s="162"/>
      <c r="P84" s="162"/>
      <c r="Q84" s="164">
        <f>SUM(Q72:Q83)</f>
        <v>0</v>
      </c>
      <c r="R84" s="164">
        <f>SUM(R72:R83)</f>
        <v>0</v>
      </c>
      <c r="S84" s="163"/>
    </row>
    <row r="85" spans="1:19" ht="17.100000000000001" customHeight="1">
      <c r="A85" s="50"/>
      <c r="B85" s="50"/>
      <c r="C85" s="50"/>
      <c r="D85" s="142"/>
      <c r="E85" s="142"/>
      <c r="F85" s="142"/>
      <c r="G85" s="142"/>
      <c r="H85" s="142"/>
      <c r="I85" s="142"/>
      <c r="J85" s="95"/>
      <c r="K85" s="142"/>
      <c r="L85" s="142"/>
      <c r="M85" s="142"/>
      <c r="N85" s="142"/>
      <c r="O85" s="142"/>
      <c r="P85" s="142"/>
      <c r="Q85" s="142"/>
      <c r="R85" s="142"/>
      <c r="S85" s="142"/>
    </row>
    <row r="86" spans="1:19" s="120" customFormat="1" ht="30" customHeight="1" thickBot="1">
      <c r="A86" s="376" t="s">
        <v>363</v>
      </c>
      <c r="B86" s="377"/>
      <c r="C86" s="377"/>
      <c r="D86" s="377"/>
      <c r="E86" s="377"/>
      <c r="F86" s="377"/>
      <c r="G86" s="377"/>
      <c r="H86" s="377"/>
      <c r="I86" s="377"/>
      <c r="J86" s="377"/>
      <c r="K86" s="377"/>
      <c r="L86" s="377"/>
      <c r="M86" s="377"/>
      <c r="N86" s="377"/>
      <c r="O86" s="377"/>
      <c r="P86" s="377"/>
      <c r="Q86" s="377"/>
      <c r="R86" s="377"/>
      <c r="S86" s="377"/>
    </row>
    <row r="87" spans="1:19" s="53" customFormat="1" ht="15" customHeight="1">
      <c r="A87" s="379" t="s">
        <v>101</v>
      </c>
      <c r="B87" s="365" t="s">
        <v>157</v>
      </c>
      <c r="C87" s="367"/>
      <c r="D87" s="365" t="s">
        <v>149</v>
      </c>
      <c r="E87" s="366"/>
      <c r="F87" s="367"/>
      <c r="G87" s="352" t="s">
        <v>158</v>
      </c>
      <c r="H87" s="352" t="s">
        <v>159</v>
      </c>
      <c r="I87" s="352" t="s">
        <v>160</v>
      </c>
      <c r="J87" s="332" t="s">
        <v>125</v>
      </c>
      <c r="K87" s="332" t="s">
        <v>126</v>
      </c>
      <c r="L87" s="332" t="s">
        <v>127</v>
      </c>
      <c r="M87" s="332" t="s">
        <v>128</v>
      </c>
      <c r="N87" s="332" t="s">
        <v>108</v>
      </c>
      <c r="O87" s="332" t="s">
        <v>121</v>
      </c>
      <c r="P87" s="332" t="s">
        <v>129</v>
      </c>
      <c r="Q87" s="332" t="s">
        <v>110</v>
      </c>
      <c r="R87" s="332"/>
      <c r="S87" s="354" t="s">
        <v>111</v>
      </c>
    </row>
    <row r="88" spans="1:19" s="53" customFormat="1" ht="31.5">
      <c r="A88" s="380"/>
      <c r="B88" s="368"/>
      <c r="C88" s="370"/>
      <c r="D88" s="368"/>
      <c r="E88" s="369"/>
      <c r="F88" s="370"/>
      <c r="G88" s="353"/>
      <c r="H88" s="353"/>
      <c r="I88" s="353"/>
      <c r="J88" s="333"/>
      <c r="K88" s="333"/>
      <c r="L88" s="333"/>
      <c r="M88" s="333"/>
      <c r="N88" s="333"/>
      <c r="O88" s="331"/>
      <c r="P88" s="333"/>
      <c r="Q88" s="156" t="s">
        <v>86</v>
      </c>
      <c r="R88" s="129" t="s">
        <v>162</v>
      </c>
      <c r="S88" s="355"/>
    </row>
    <row r="89" spans="1:19" ht="15.75">
      <c r="A89" s="133"/>
      <c r="B89" s="343"/>
      <c r="C89" s="344"/>
      <c r="D89" s="381"/>
      <c r="E89" s="382"/>
      <c r="F89" s="383"/>
      <c r="G89" s="106"/>
      <c r="H89" s="129"/>
      <c r="I89" s="129"/>
      <c r="J89" s="87"/>
      <c r="K89" s="134"/>
      <c r="L89" s="134"/>
      <c r="M89" s="134"/>
      <c r="N89" s="129"/>
      <c r="O89" s="129"/>
      <c r="P89" s="134"/>
      <c r="Q89" s="87"/>
      <c r="R89" s="87"/>
      <c r="S89" s="45"/>
    </row>
    <row r="90" spans="1:19" ht="15.75">
      <c r="A90" s="133"/>
      <c r="B90" s="343"/>
      <c r="C90" s="344"/>
      <c r="D90" s="381"/>
      <c r="E90" s="382"/>
      <c r="F90" s="383"/>
      <c r="G90" s="106"/>
      <c r="H90" s="129"/>
      <c r="I90" s="129"/>
      <c r="J90" s="87"/>
      <c r="K90" s="134"/>
      <c r="L90" s="134"/>
      <c r="M90" s="134"/>
      <c r="N90" s="129"/>
      <c r="O90" s="129"/>
      <c r="P90" s="134"/>
      <c r="Q90" s="87"/>
      <c r="R90" s="87"/>
      <c r="S90" s="45"/>
    </row>
    <row r="91" spans="1:19" ht="15.75">
      <c r="A91" s="133"/>
      <c r="B91" s="343"/>
      <c r="C91" s="344"/>
      <c r="D91" s="381"/>
      <c r="E91" s="382"/>
      <c r="F91" s="383"/>
      <c r="G91" s="106"/>
      <c r="H91" s="129"/>
      <c r="I91" s="129"/>
      <c r="J91" s="87"/>
      <c r="K91" s="134"/>
      <c r="L91" s="134"/>
      <c r="M91" s="134"/>
      <c r="N91" s="129"/>
      <c r="O91" s="129"/>
      <c r="P91" s="134"/>
      <c r="Q91" s="87"/>
      <c r="R91" s="87"/>
      <c r="S91" s="45"/>
    </row>
    <row r="92" spans="1:19" ht="15.75">
      <c r="A92" s="133"/>
      <c r="B92" s="343"/>
      <c r="C92" s="344"/>
      <c r="D92" s="381"/>
      <c r="E92" s="382"/>
      <c r="F92" s="383"/>
      <c r="G92" s="106"/>
      <c r="H92" s="129"/>
      <c r="I92" s="129"/>
      <c r="J92" s="87"/>
      <c r="K92" s="134"/>
      <c r="L92" s="134"/>
      <c r="M92" s="134"/>
      <c r="N92" s="129"/>
      <c r="O92" s="129"/>
      <c r="P92" s="134"/>
      <c r="Q92" s="87"/>
      <c r="R92" s="87"/>
      <c r="S92" s="45"/>
    </row>
    <row r="93" spans="1:19" ht="15.75">
      <c r="A93" s="133"/>
      <c r="B93" s="343"/>
      <c r="C93" s="344"/>
      <c r="D93" s="381"/>
      <c r="E93" s="382"/>
      <c r="F93" s="383"/>
      <c r="G93" s="106"/>
      <c r="H93" s="129"/>
      <c r="I93" s="129"/>
      <c r="J93" s="87"/>
      <c r="K93" s="134"/>
      <c r="L93" s="134"/>
      <c r="M93" s="134"/>
      <c r="N93" s="129"/>
      <c r="O93" s="129"/>
      <c r="P93" s="134"/>
      <c r="Q93" s="87"/>
      <c r="R93" s="87"/>
      <c r="S93" s="45"/>
    </row>
    <row r="94" spans="1:19" ht="15.75">
      <c r="A94" s="133"/>
      <c r="B94" s="343"/>
      <c r="C94" s="344"/>
      <c r="D94" s="381"/>
      <c r="E94" s="382"/>
      <c r="F94" s="383"/>
      <c r="G94" s="106"/>
      <c r="H94" s="129"/>
      <c r="I94" s="129"/>
      <c r="J94" s="87"/>
      <c r="K94" s="134"/>
      <c r="L94" s="134"/>
      <c r="M94" s="134"/>
      <c r="N94" s="129"/>
      <c r="O94" s="129"/>
      <c r="P94" s="134"/>
      <c r="Q94" s="87"/>
      <c r="R94" s="87"/>
      <c r="S94" s="45"/>
    </row>
    <row r="95" spans="1:19" ht="15.75">
      <c r="A95" s="133"/>
      <c r="B95" s="343"/>
      <c r="C95" s="344"/>
      <c r="D95" s="381"/>
      <c r="E95" s="382"/>
      <c r="F95" s="383"/>
      <c r="G95" s="106"/>
      <c r="H95" s="129"/>
      <c r="I95" s="129"/>
      <c r="J95" s="87"/>
      <c r="K95" s="134"/>
      <c r="L95" s="134"/>
      <c r="M95" s="134"/>
      <c r="N95" s="129"/>
      <c r="O95" s="129"/>
      <c r="P95" s="134"/>
      <c r="Q95" s="87"/>
      <c r="R95" s="87"/>
      <c r="S95" s="45"/>
    </row>
    <row r="96" spans="1:19" ht="15.75">
      <c r="A96" s="133"/>
      <c r="B96" s="343"/>
      <c r="C96" s="344"/>
      <c r="D96" s="381"/>
      <c r="E96" s="382"/>
      <c r="F96" s="383"/>
      <c r="G96" s="106"/>
      <c r="H96" s="129"/>
      <c r="I96" s="129"/>
      <c r="J96" s="87"/>
      <c r="K96" s="134"/>
      <c r="L96" s="134"/>
      <c r="M96" s="134"/>
      <c r="N96" s="129"/>
      <c r="O96" s="129"/>
      <c r="P96" s="134"/>
      <c r="Q96" s="87"/>
      <c r="R96" s="87"/>
      <c r="S96" s="45"/>
    </row>
    <row r="97" spans="1:20" ht="15.75">
      <c r="A97" s="133"/>
      <c r="B97" s="343"/>
      <c r="C97" s="344"/>
      <c r="D97" s="381"/>
      <c r="E97" s="382"/>
      <c r="F97" s="383"/>
      <c r="G97" s="106"/>
      <c r="H97" s="129"/>
      <c r="I97" s="129"/>
      <c r="J97" s="87"/>
      <c r="K97" s="134"/>
      <c r="L97" s="134"/>
      <c r="M97" s="134"/>
      <c r="N97" s="129"/>
      <c r="O97" s="129"/>
      <c r="P97" s="134"/>
      <c r="Q97" s="87"/>
      <c r="R97" s="87"/>
      <c r="S97" s="45"/>
    </row>
    <row r="98" spans="1:20" ht="15.75">
      <c r="A98" s="133"/>
      <c r="B98" s="343"/>
      <c r="C98" s="344"/>
      <c r="D98" s="381"/>
      <c r="E98" s="382"/>
      <c r="F98" s="383"/>
      <c r="G98" s="106"/>
      <c r="H98" s="129"/>
      <c r="I98" s="129"/>
      <c r="J98" s="87"/>
      <c r="K98" s="134"/>
      <c r="L98" s="134"/>
      <c r="M98" s="134"/>
      <c r="N98" s="129"/>
      <c r="O98" s="129"/>
      <c r="P98" s="134"/>
      <c r="Q98" s="87"/>
      <c r="R98" s="87"/>
      <c r="S98" s="45"/>
    </row>
    <row r="99" spans="1:20" ht="15.75">
      <c r="A99" s="133"/>
      <c r="B99" s="343"/>
      <c r="C99" s="344"/>
      <c r="D99" s="381"/>
      <c r="E99" s="382"/>
      <c r="F99" s="383"/>
      <c r="G99" s="106"/>
      <c r="H99" s="129"/>
      <c r="I99" s="129"/>
      <c r="J99" s="87"/>
      <c r="K99" s="134"/>
      <c r="L99" s="134"/>
      <c r="M99" s="134"/>
      <c r="N99" s="129"/>
      <c r="O99" s="129"/>
      <c r="P99" s="134"/>
      <c r="Q99" s="87"/>
      <c r="R99" s="87"/>
      <c r="S99" s="45"/>
    </row>
    <row r="100" spans="1:20" ht="17.25" customHeight="1" thickBot="1">
      <c r="A100" s="47"/>
      <c r="B100" s="345"/>
      <c r="C100" s="346"/>
      <c r="D100" s="381"/>
      <c r="E100" s="382"/>
      <c r="F100" s="383"/>
      <c r="G100" s="107"/>
      <c r="H100" s="48"/>
      <c r="I100" s="48"/>
      <c r="J100" s="88"/>
      <c r="K100" s="135"/>
      <c r="L100" s="135"/>
      <c r="M100" s="135"/>
      <c r="N100" s="48"/>
      <c r="O100" s="48"/>
      <c r="P100" s="135"/>
      <c r="Q100" s="88"/>
      <c r="R100" s="88"/>
      <c r="S100" s="49"/>
    </row>
    <row r="101" spans="1:20" ht="16.5" thickBot="1">
      <c r="A101" s="359" t="s">
        <v>163</v>
      </c>
      <c r="B101" s="360"/>
      <c r="C101" s="360"/>
      <c r="D101" s="360"/>
      <c r="E101" s="360"/>
      <c r="F101" s="360"/>
      <c r="G101" s="360"/>
      <c r="H101" s="360"/>
      <c r="I101" s="361"/>
      <c r="J101" s="164">
        <f>SUM(J89:J100)</f>
        <v>0</v>
      </c>
      <c r="K101" s="162"/>
      <c r="L101" s="162"/>
      <c r="M101" s="162"/>
      <c r="N101" s="162"/>
      <c r="O101" s="162"/>
      <c r="P101" s="162"/>
      <c r="Q101" s="164">
        <f>SUM(Q89:Q100)</f>
        <v>0</v>
      </c>
      <c r="R101" s="164">
        <f>SUM(R89:R100)</f>
        <v>0</v>
      </c>
      <c r="S101" s="163"/>
    </row>
    <row r="102" spans="1:20" ht="15.6" customHeight="1"/>
    <row r="103" spans="1:20" s="126" customFormat="1" ht="38.1" customHeight="1">
      <c r="B103" s="102" t="s">
        <v>15</v>
      </c>
      <c r="C103" s="342" t="s">
        <v>366</v>
      </c>
      <c r="D103" s="335"/>
      <c r="E103" s="335"/>
      <c r="F103" s="335"/>
      <c r="G103" s="335"/>
      <c r="H103" s="335"/>
      <c r="I103" s="335"/>
      <c r="J103" s="335"/>
      <c r="K103" s="335"/>
      <c r="L103" s="335"/>
      <c r="M103" s="335"/>
      <c r="N103" s="335"/>
      <c r="O103" s="335"/>
      <c r="P103" s="335"/>
      <c r="Q103" s="335"/>
      <c r="R103" s="335"/>
      <c r="S103" s="245"/>
      <c r="T103" s="136"/>
    </row>
    <row r="104" spans="1:20" s="126" customFormat="1" ht="38.1" customHeight="1">
      <c r="B104" s="102" t="s">
        <v>16</v>
      </c>
      <c r="C104" s="268" t="s">
        <v>164</v>
      </c>
      <c r="D104" s="335"/>
      <c r="E104" s="335"/>
      <c r="F104" s="335"/>
      <c r="G104" s="335"/>
      <c r="H104" s="335"/>
      <c r="I104" s="335"/>
      <c r="J104" s="335"/>
      <c r="K104" s="335"/>
      <c r="L104" s="335"/>
      <c r="M104" s="335"/>
      <c r="N104" s="335"/>
      <c r="O104" s="335"/>
      <c r="P104" s="335"/>
      <c r="Q104" s="335"/>
      <c r="R104" s="335"/>
      <c r="S104" s="245"/>
      <c r="T104" s="136"/>
    </row>
    <row r="105" spans="1:20" s="126" customFormat="1" ht="38.1" customHeight="1">
      <c r="B105" s="102" t="s">
        <v>17</v>
      </c>
      <c r="C105" s="268" t="s">
        <v>25</v>
      </c>
      <c r="D105" s="268"/>
      <c r="E105" s="268"/>
      <c r="F105" s="268"/>
      <c r="G105" s="268"/>
      <c r="H105" s="268"/>
      <c r="I105" s="268"/>
      <c r="J105" s="268"/>
      <c r="K105" s="268"/>
      <c r="L105" s="268"/>
      <c r="M105" s="268"/>
      <c r="N105" s="268"/>
      <c r="O105" s="268"/>
      <c r="P105" s="268"/>
      <c r="Q105" s="268"/>
      <c r="R105" s="268"/>
      <c r="S105" s="245"/>
      <c r="T105" s="136"/>
    </row>
  </sheetData>
  <mergeCells count="179">
    <mergeCell ref="C104:S104"/>
    <mergeCell ref="C105:S105"/>
    <mergeCell ref="F70:I71"/>
    <mergeCell ref="F72:I72"/>
    <mergeCell ref="F73:I73"/>
    <mergeCell ref="F74:I74"/>
    <mergeCell ref="F75:I75"/>
    <mergeCell ref="F76:I76"/>
    <mergeCell ref="D97:F97"/>
    <mergeCell ref="D98:F98"/>
    <mergeCell ref="D99:F99"/>
    <mergeCell ref="D100:F100"/>
    <mergeCell ref="G87:G88"/>
    <mergeCell ref="H87:H88"/>
    <mergeCell ref="A101:I101"/>
    <mergeCell ref="D87:F88"/>
    <mergeCell ref="D89:F89"/>
    <mergeCell ref="C103:S103"/>
    <mergeCell ref="D92:F92"/>
    <mergeCell ref="D93:F93"/>
    <mergeCell ref="D94:F94"/>
    <mergeCell ref="D95:F95"/>
    <mergeCell ref="D96:F96"/>
    <mergeCell ref="K87:K88"/>
    <mergeCell ref="S87:S88"/>
    <mergeCell ref="J87:J88"/>
    <mergeCell ref="N87:N88"/>
    <mergeCell ref="Q87:R87"/>
    <mergeCell ref="L87:L88"/>
    <mergeCell ref="M87:M88"/>
    <mergeCell ref="O87:O88"/>
    <mergeCell ref="A37:A38"/>
    <mergeCell ref="C37:C38"/>
    <mergeCell ref="A53:A54"/>
    <mergeCell ref="C53:C54"/>
    <mergeCell ref="F82:I82"/>
    <mergeCell ref="C70:C71"/>
    <mergeCell ref="D90:F90"/>
    <mergeCell ref="D91:F91"/>
    <mergeCell ref="F81:I81"/>
    <mergeCell ref="I87:I88"/>
    <mergeCell ref="A84:I84"/>
    <mergeCell ref="F83:I83"/>
    <mergeCell ref="A87:A88"/>
    <mergeCell ref="A70:A71"/>
    <mergeCell ref="A67:I67"/>
    <mergeCell ref="F53:I53"/>
    <mergeCell ref="F54:G54"/>
    <mergeCell ref="F55:G55"/>
    <mergeCell ref="F56:G56"/>
    <mergeCell ref="F57:G57"/>
    <mergeCell ref="F58:G58"/>
    <mergeCell ref="F59:G59"/>
    <mergeCell ref="F60:G60"/>
    <mergeCell ref="F61:G61"/>
    <mergeCell ref="F62:G62"/>
    <mergeCell ref="D70:D71"/>
    <mergeCell ref="B70:B71"/>
    <mergeCell ref="B87:C88"/>
    <mergeCell ref="F77:I77"/>
    <mergeCell ref="F78:I78"/>
    <mergeCell ref="F79:I79"/>
    <mergeCell ref="F80:I80"/>
    <mergeCell ref="P2:P3"/>
    <mergeCell ref="P87:P88"/>
    <mergeCell ref="O37:O38"/>
    <mergeCell ref="O70:O71"/>
    <mergeCell ref="P70:P71"/>
    <mergeCell ref="S2:S3"/>
    <mergeCell ref="S20:S21"/>
    <mergeCell ref="P20:P21"/>
    <mergeCell ref="Q20:R20"/>
    <mergeCell ref="A86:S86"/>
    <mergeCell ref="L2:L3"/>
    <mergeCell ref="M2:M3"/>
    <mergeCell ref="E70:E71"/>
    <mergeCell ref="O2:O3"/>
    <mergeCell ref="Q2:R2"/>
    <mergeCell ref="N2:N3"/>
    <mergeCell ref="Q37:R37"/>
    <mergeCell ref="E37:E38"/>
    <mergeCell ref="A36:S36"/>
    <mergeCell ref="A20:A21"/>
    <mergeCell ref="A34:I34"/>
    <mergeCell ref="F21:G21"/>
    <mergeCell ref="F20:I20"/>
    <mergeCell ref="F23:G23"/>
    <mergeCell ref="F24:G24"/>
    <mergeCell ref="E20:E21"/>
    <mergeCell ref="F29:G29"/>
    <mergeCell ref="A2:A3"/>
    <mergeCell ref="B2:B3"/>
    <mergeCell ref="C2:C3"/>
    <mergeCell ref="D2:D3"/>
    <mergeCell ref="E2:E3"/>
    <mergeCell ref="A16:I16"/>
    <mergeCell ref="C20:C21"/>
    <mergeCell ref="D20:D21"/>
    <mergeCell ref="F5:I5"/>
    <mergeCell ref="F4:I4"/>
    <mergeCell ref="F6:I6"/>
    <mergeCell ref="F7:I7"/>
    <mergeCell ref="F8:I8"/>
    <mergeCell ref="F15:I15"/>
    <mergeCell ref="F9:I9"/>
    <mergeCell ref="F10:I10"/>
    <mergeCell ref="F11:I11"/>
    <mergeCell ref="F12:I12"/>
    <mergeCell ref="K2:K3"/>
    <mergeCell ref="F13:I13"/>
    <mergeCell ref="D37:D38"/>
    <mergeCell ref="S53:S54"/>
    <mergeCell ref="D53:D54"/>
    <mergeCell ref="E53:E54"/>
    <mergeCell ref="J53:J54"/>
    <mergeCell ref="K53:K54"/>
    <mergeCell ref="O53:O54"/>
    <mergeCell ref="Q53:R53"/>
    <mergeCell ref="A50:I50"/>
    <mergeCell ref="F30:G30"/>
    <mergeCell ref="F31:G31"/>
    <mergeCell ref="F32:G32"/>
    <mergeCell ref="F33:G33"/>
    <mergeCell ref="F14:I14"/>
    <mergeCell ref="K37:K38"/>
    <mergeCell ref="S37:S38"/>
    <mergeCell ref="F37:I37"/>
    <mergeCell ref="P37:P38"/>
    <mergeCell ref="B37:B38"/>
    <mergeCell ref="B53:B54"/>
    <mergeCell ref="J2:J3"/>
    <mergeCell ref="F2:I3"/>
    <mergeCell ref="Q70:R70"/>
    <mergeCell ref="M70:M71"/>
    <mergeCell ref="N70:N71"/>
    <mergeCell ref="S70:S71"/>
    <mergeCell ref="F63:G63"/>
    <mergeCell ref="F64:G64"/>
    <mergeCell ref="F65:G65"/>
    <mergeCell ref="F66:G66"/>
    <mergeCell ref="J70:J71"/>
    <mergeCell ref="L70:L71"/>
    <mergeCell ref="K70:K71"/>
    <mergeCell ref="A1:S1"/>
    <mergeCell ref="A19:S19"/>
    <mergeCell ref="A52:S52"/>
    <mergeCell ref="A69:S69"/>
    <mergeCell ref="L53:L54"/>
    <mergeCell ref="M53:M54"/>
    <mergeCell ref="N53:N54"/>
    <mergeCell ref="P53:P54"/>
    <mergeCell ref="O20:O21"/>
    <mergeCell ref="L20:L21"/>
    <mergeCell ref="M20:M21"/>
    <mergeCell ref="N20:N21"/>
    <mergeCell ref="J20:J21"/>
    <mergeCell ref="J37:J38"/>
    <mergeCell ref="F25:G25"/>
    <mergeCell ref="F26:G26"/>
    <mergeCell ref="F27:G27"/>
    <mergeCell ref="F28:G28"/>
    <mergeCell ref="F22:G22"/>
    <mergeCell ref="K20:K21"/>
    <mergeCell ref="L37:L38"/>
    <mergeCell ref="M37:M38"/>
    <mergeCell ref="N37:N38"/>
    <mergeCell ref="B20:B21"/>
    <mergeCell ref="B98:C98"/>
    <mergeCell ref="B99:C99"/>
    <mergeCell ref="B100:C100"/>
    <mergeCell ref="B89:C89"/>
    <mergeCell ref="B90:C90"/>
    <mergeCell ref="B91:C91"/>
    <mergeCell ref="B92:C92"/>
    <mergeCell ref="B93:C93"/>
    <mergeCell ref="B94:C94"/>
    <mergeCell ref="B95:C95"/>
    <mergeCell ref="B96:C96"/>
    <mergeCell ref="B97:C97"/>
  </mergeCells>
  <phoneticPr fontId="2" type="noConversion"/>
  <printOptions horizontalCentered="1"/>
  <pageMargins left="0.51181102362204722" right="0.43307086614173229" top="0.74803149606299213" bottom="0.98425196850393704" header="0.51181102362204722" footer="0.51181102362204722"/>
  <pageSetup paperSize="9" scale="75" orientation="landscape" horizontalDpi="300" verticalDpi="300" r:id="rId1"/>
  <headerFooter alignWithMargins="0">
    <oddHeader>&amp;L&amp;14&amp;A&amp;C&amp;"Arial,標準"&amp;14 &amp;U108&amp;"新細明體,標準"年度&amp;U　改善教學、教師薪資及師資結構分項執行表</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W46"/>
  <sheetViews>
    <sheetView zoomScale="90" zoomScaleNormal="90" workbookViewId="0">
      <selection activeCell="B45" sqref="B45:T45"/>
    </sheetView>
  </sheetViews>
  <sheetFormatPr defaultColWidth="9" defaultRowHeight="15"/>
  <cols>
    <col min="1" max="1" width="7.25" style="52" bestFit="1" customWidth="1"/>
    <col min="2" max="2" width="9.125" style="52" customWidth="1"/>
    <col min="3" max="3" width="10.5" style="52" customWidth="1"/>
    <col min="4" max="5" width="5.125" style="52" customWidth="1"/>
    <col min="6" max="6" width="10.5" style="52" customWidth="1"/>
    <col min="7" max="8" width="5.125" style="52" customWidth="1"/>
    <col min="9" max="9" width="8.375" style="52" customWidth="1"/>
    <col min="10" max="11" width="10.625" style="52" customWidth="1"/>
    <col min="12" max="13" width="8.625" style="52" customWidth="1"/>
    <col min="14" max="14" width="11.625" style="52" customWidth="1"/>
    <col min="15" max="17" width="10.625" style="52" customWidth="1"/>
    <col min="18" max="19" width="9.625" style="52" customWidth="1"/>
    <col min="20" max="20" width="9.625" style="142" customWidth="1"/>
    <col min="21" max="21" width="12.625" style="142" customWidth="1"/>
    <col min="22" max="22" width="11.5" style="142" customWidth="1"/>
    <col min="23" max="23" width="8.5" style="52" customWidth="1"/>
    <col min="24" max="16384" width="9" style="52"/>
  </cols>
  <sheetData>
    <row r="1" spans="1:22" s="1" customFormat="1" ht="30" customHeight="1" thickBot="1">
      <c r="A1" s="327" t="s">
        <v>166</v>
      </c>
      <c r="B1" s="327"/>
      <c r="C1" s="327"/>
      <c r="D1" s="327"/>
      <c r="E1" s="327"/>
      <c r="F1" s="327"/>
      <c r="G1" s="327"/>
      <c r="H1" s="327"/>
      <c r="I1" s="327"/>
      <c r="J1" s="327"/>
      <c r="K1" s="327"/>
      <c r="L1" s="385"/>
      <c r="M1" s="385"/>
      <c r="N1" s="385"/>
      <c r="O1" s="385"/>
      <c r="P1" s="385"/>
      <c r="Q1" s="385"/>
      <c r="R1" s="385"/>
      <c r="S1" s="385"/>
      <c r="T1" s="385"/>
      <c r="U1" s="97"/>
    </row>
    <row r="2" spans="1:22" s="51" customFormat="1">
      <c r="A2" s="379" t="s">
        <v>101</v>
      </c>
      <c r="B2" s="332" t="s">
        <v>102</v>
      </c>
      <c r="C2" s="398" t="s">
        <v>167</v>
      </c>
      <c r="D2" s="366"/>
      <c r="E2" s="366"/>
      <c r="F2" s="367"/>
      <c r="G2" s="398" t="s">
        <v>168</v>
      </c>
      <c r="H2" s="367"/>
      <c r="I2" s="398" t="s">
        <v>169</v>
      </c>
      <c r="J2" s="367"/>
      <c r="K2" s="400" t="s">
        <v>170</v>
      </c>
      <c r="L2" s="398" t="s">
        <v>171</v>
      </c>
      <c r="M2" s="367"/>
      <c r="N2" s="352" t="s">
        <v>108</v>
      </c>
      <c r="O2" s="332" t="s">
        <v>172</v>
      </c>
      <c r="P2" s="332" t="s">
        <v>129</v>
      </c>
      <c r="Q2" s="332"/>
      <c r="R2" s="332" t="s">
        <v>110</v>
      </c>
      <c r="S2" s="332"/>
      <c r="T2" s="354" t="s">
        <v>111</v>
      </c>
    </row>
    <row r="3" spans="1:22" s="51" customFormat="1" ht="31.5">
      <c r="A3" s="380"/>
      <c r="B3" s="333"/>
      <c r="C3" s="368"/>
      <c r="D3" s="369"/>
      <c r="E3" s="369"/>
      <c r="F3" s="370"/>
      <c r="G3" s="368"/>
      <c r="H3" s="370"/>
      <c r="I3" s="399"/>
      <c r="J3" s="370"/>
      <c r="K3" s="401"/>
      <c r="L3" s="399"/>
      <c r="M3" s="370"/>
      <c r="N3" s="353"/>
      <c r="O3" s="331"/>
      <c r="P3" s="333"/>
      <c r="Q3" s="333"/>
      <c r="R3" s="129" t="s">
        <v>98</v>
      </c>
      <c r="S3" s="129" t="s">
        <v>118</v>
      </c>
      <c r="T3" s="355"/>
    </row>
    <row r="4" spans="1:22">
      <c r="A4" s="130"/>
      <c r="B4" s="128"/>
      <c r="C4" s="408"/>
      <c r="D4" s="409"/>
      <c r="E4" s="409"/>
      <c r="F4" s="410"/>
      <c r="G4" s="408"/>
      <c r="H4" s="410"/>
      <c r="I4" s="408"/>
      <c r="J4" s="410"/>
      <c r="K4" s="137"/>
      <c r="L4" s="402"/>
      <c r="M4" s="403"/>
      <c r="N4" s="129"/>
      <c r="O4" s="129"/>
      <c r="P4" s="387"/>
      <c r="Q4" s="387"/>
      <c r="R4" s="93"/>
      <c r="S4" s="87"/>
      <c r="T4" s="45"/>
      <c r="U4" s="52"/>
      <c r="V4" s="52"/>
    </row>
    <row r="5" spans="1:22">
      <c r="A5" s="130"/>
      <c r="B5" s="128"/>
      <c r="C5" s="408"/>
      <c r="D5" s="409"/>
      <c r="E5" s="409"/>
      <c r="F5" s="410"/>
      <c r="G5" s="408"/>
      <c r="H5" s="410"/>
      <c r="I5" s="408"/>
      <c r="J5" s="410"/>
      <c r="K5" s="137"/>
      <c r="L5" s="402"/>
      <c r="M5" s="403"/>
      <c r="N5" s="128"/>
      <c r="O5" s="128"/>
      <c r="P5" s="387"/>
      <c r="Q5" s="387"/>
      <c r="R5" s="93"/>
      <c r="S5" s="87"/>
      <c r="T5" s="45"/>
      <c r="U5" s="52"/>
      <c r="V5" s="52"/>
    </row>
    <row r="6" spans="1:22">
      <c r="A6" s="130"/>
      <c r="B6" s="128"/>
      <c r="C6" s="408"/>
      <c r="D6" s="409"/>
      <c r="E6" s="409"/>
      <c r="F6" s="410"/>
      <c r="G6" s="408"/>
      <c r="H6" s="410"/>
      <c r="I6" s="408"/>
      <c r="J6" s="410"/>
      <c r="K6" s="137"/>
      <c r="L6" s="402"/>
      <c r="M6" s="403"/>
      <c r="N6" s="128"/>
      <c r="O6" s="128"/>
      <c r="P6" s="387"/>
      <c r="Q6" s="387"/>
      <c r="R6" s="93"/>
      <c r="S6" s="87"/>
      <c r="T6" s="45"/>
      <c r="U6" s="52"/>
      <c r="V6" s="52"/>
    </row>
    <row r="7" spans="1:22">
      <c r="A7" s="130"/>
      <c r="B7" s="128"/>
      <c r="C7" s="408"/>
      <c r="D7" s="409"/>
      <c r="E7" s="409"/>
      <c r="F7" s="410"/>
      <c r="G7" s="408"/>
      <c r="H7" s="410"/>
      <c r="I7" s="408"/>
      <c r="J7" s="410"/>
      <c r="K7" s="137"/>
      <c r="L7" s="402"/>
      <c r="M7" s="403"/>
      <c r="N7" s="128"/>
      <c r="O7" s="128"/>
      <c r="P7" s="387"/>
      <c r="Q7" s="387"/>
      <c r="R7" s="93"/>
      <c r="S7" s="87"/>
      <c r="T7" s="45"/>
      <c r="U7" s="52"/>
      <c r="V7" s="52"/>
    </row>
    <row r="8" spans="1:22">
      <c r="A8" s="130"/>
      <c r="B8" s="128"/>
      <c r="C8" s="408"/>
      <c r="D8" s="409"/>
      <c r="E8" s="409"/>
      <c r="F8" s="410"/>
      <c r="G8" s="408"/>
      <c r="H8" s="410"/>
      <c r="I8" s="408"/>
      <c r="J8" s="410"/>
      <c r="K8" s="137"/>
      <c r="L8" s="402"/>
      <c r="M8" s="403"/>
      <c r="N8" s="128"/>
      <c r="O8" s="128"/>
      <c r="P8" s="387"/>
      <c r="Q8" s="387"/>
      <c r="R8" s="93"/>
      <c r="S8" s="87"/>
      <c r="T8" s="45"/>
      <c r="U8" s="52"/>
      <c r="V8" s="52"/>
    </row>
    <row r="9" spans="1:22">
      <c r="A9" s="130"/>
      <c r="B9" s="128"/>
      <c r="C9" s="408"/>
      <c r="D9" s="409"/>
      <c r="E9" s="409"/>
      <c r="F9" s="410"/>
      <c r="G9" s="408"/>
      <c r="H9" s="410"/>
      <c r="I9" s="408"/>
      <c r="J9" s="410"/>
      <c r="K9" s="137"/>
      <c r="L9" s="402"/>
      <c r="M9" s="403"/>
      <c r="N9" s="128"/>
      <c r="O9" s="128"/>
      <c r="P9" s="387"/>
      <c r="Q9" s="387"/>
      <c r="R9" s="93"/>
      <c r="S9" s="87"/>
      <c r="T9" s="45"/>
      <c r="U9" s="52"/>
      <c r="V9" s="52"/>
    </row>
    <row r="10" spans="1:22">
      <c r="A10" s="130"/>
      <c r="B10" s="128"/>
      <c r="C10" s="408"/>
      <c r="D10" s="409"/>
      <c r="E10" s="409"/>
      <c r="F10" s="410"/>
      <c r="G10" s="408"/>
      <c r="H10" s="410"/>
      <c r="I10" s="408"/>
      <c r="J10" s="410"/>
      <c r="K10" s="137"/>
      <c r="L10" s="402"/>
      <c r="M10" s="403"/>
      <c r="N10" s="128"/>
      <c r="O10" s="128"/>
      <c r="P10" s="387"/>
      <c r="Q10" s="387"/>
      <c r="R10" s="93"/>
      <c r="S10" s="87"/>
      <c r="T10" s="45"/>
      <c r="U10" s="52"/>
      <c r="V10" s="52"/>
    </row>
    <row r="11" spans="1:22" ht="15.75" thickBot="1">
      <c r="A11" s="57"/>
      <c r="B11" s="54"/>
      <c r="C11" s="408"/>
      <c r="D11" s="409"/>
      <c r="E11" s="409"/>
      <c r="F11" s="410"/>
      <c r="G11" s="408"/>
      <c r="H11" s="410"/>
      <c r="I11" s="408"/>
      <c r="J11" s="410"/>
      <c r="K11" s="138"/>
      <c r="L11" s="402"/>
      <c r="M11" s="403"/>
      <c r="N11" s="54"/>
      <c r="O11" s="54"/>
      <c r="P11" s="390"/>
      <c r="Q11" s="390"/>
      <c r="R11" s="94"/>
      <c r="S11" s="88"/>
      <c r="T11" s="49"/>
      <c r="U11" s="52"/>
      <c r="V11" s="52"/>
    </row>
    <row r="12" spans="1:22" ht="16.5" thickBot="1">
      <c r="A12" s="336" t="s">
        <v>165</v>
      </c>
      <c r="B12" s="337"/>
      <c r="C12" s="337"/>
      <c r="D12" s="337"/>
      <c r="E12" s="337"/>
      <c r="F12" s="337"/>
      <c r="G12" s="337"/>
      <c r="H12" s="337"/>
      <c r="I12" s="337"/>
      <c r="J12" s="337"/>
      <c r="K12" s="338"/>
      <c r="L12" s="411">
        <v>0</v>
      </c>
      <c r="M12" s="412"/>
      <c r="N12" s="166"/>
      <c r="O12" s="166"/>
      <c r="P12" s="391"/>
      <c r="Q12" s="391"/>
      <c r="R12" s="167">
        <v>0</v>
      </c>
      <c r="S12" s="167">
        <v>0</v>
      </c>
      <c r="T12" s="163"/>
      <c r="U12" s="52"/>
      <c r="V12" s="52"/>
    </row>
    <row r="13" spans="1:22" ht="16.5" customHeight="1">
      <c r="M13" s="92"/>
      <c r="R13" s="142"/>
      <c r="S13" s="92"/>
      <c r="T13" s="92"/>
    </row>
    <row r="14" spans="1:22" ht="30" customHeight="1" thickBot="1">
      <c r="A14" s="327" t="s">
        <v>173</v>
      </c>
      <c r="B14" s="327"/>
      <c r="C14" s="327"/>
      <c r="D14" s="327"/>
      <c r="E14" s="327"/>
      <c r="F14" s="327"/>
      <c r="G14" s="327"/>
      <c r="H14" s="327"/>
      <c r="I14" s="327"/>
      <c r="J14" s="327"/>
      <c r="K14" s="327"/>
      <c r="L14" s="327"/>
      <c r="M14" s="327"/>
      <c r="N14" s="327"/>
      <c r="O14" s="327"/>
      <c r="P14" s="327"/>
      <c r="Q14" s="327"/>
      <c r="R14" s="327"/>
      <c r="S14" s="327"/>
      <c r="T14" s="327"/>
      <c r="U14" s="52"/>
    </row>
    <row r="15" spans="1:22" s="51" customFormat="1" ht="15" customHeight="1">
      <c r="A15" s="372" t="s">
        <v>174</v>
      </c>
      <c r="B15" s="352" t="s">
        <v>175</v>
      </c>
      <c r="C15" s="330" t="s">
        <v>176</v>
      </c>
      <c r="D15" s="332" t="s">
        <v>177</v>
      </c>
      <c r="E15" s="332" t="s">
        <v>178</v>
      </c>
      <c r="F15" s="330" t="s">
        <v>179</v>
      </c>
      <c r="G15" s="330" t="s">
        <v>180</v>
      </c>
      <c r="H15" s="330" t="s">
        <v>181</v>
      </c>
      <c r="I15" s="330" t="s">
        <v>182</v>
      </c>
      <c r="J15" s="330" t="s">
        <v>183</v>
      </c>
      <c r="K15" s="330" t="s">
        <v>184</v>
      </c>
      <c r="L15" s="330" t="s">
        <v>185</v>
      </c>
      <c r="M15" s="330" t="s">
        <v>186</v>
      </c>
      <c r="N15" s="332" t="s">
        <v>187</v>
      </c>
      <c r="O15" s="332" t="s">
        <v>188</v>
      </c>
      <c r="P15" s="332" t="s">
        <v>172</v>
      </c>
      <c r="Q15" s="168" t="s">
        <v>189</v>
      </c>
      <c r="R15" s="332" t="s">
        <v>110</v>
      </c>
      <c r="S15" s="332"/>
      <c r="T15" s="374" t="s">
        <v>111</v>
      </c>
    </row>
    <row r="16" spans="1:22" s="51" customFormat="1" ht="14.45" customHeight="1">
      <c r="A16" s="404"/>
      <c r="B16" s="406"/>
      <c r="C16" s="331"/>
      <c r="D16" s="331"/>
      <c r="E16" s="331"/>
      <c r="F16" s="331"/>
      <c r="G16" s="331"/>
      <c r="H16" s="331"/>
      <c r="I16" s="331"/>
      <c r="J16" s="331"/>
      <c r="K16" s="331"/>
      <c r="L16" s="331"/>
      <c r="M16" s="331"/>
      <c r="N16" s="333"/>
      <c r="O16" s="331"/>
      <c r="P16" s="331"/>
      <c r="Q16" s="169" t="s">
        <v>190</v>
      </c>
      <c r="R16" s="386" t="s">
        <v>98</v>
      </c>
      <c r="S16" s="386" t="s">
        <v>118</v>
      </c>
      <c r="T16" s="396"/>
    </row>
    <row r="17" spans="1:22" ht="15.75">
      <c r="A17" s="405"/>
      <c r="B17" s="407"/>
      <c r="C17" s="331"/>
      <c r="D17" s="331"/>
      <c r="E17" s="331"/>
      <c r="F17" s="331"/>
      <c r="G17" s="331"/>
      <c r="H17" s="331"/>
      <c r="I17" s="331"/>
      <c r="J17" s="331"/>
      <c r="K17" s="331"/>
      <c r="L17" s="331"/>
      <c r="M17" s="331"/>
      <c r="N17" s="333"/>
      <c r="O17" s="331"/>
      <c r="P17" s="331"/>
      <c r="Q17" s="170" t="s">
        <v>191</v>
      </c>
      <c r="R17" s="353"/>
      <c r="S17" s="353"/>
      <c r="T17" s="397"/>
      <c r="U17" s="52"/>
      <c r="V17" s="52"/>
    </row>
    <row r="18" spans="1:22">
      <c r="A18" s="130"/>
      <c r="B18" s="137"/>
      <c r="C18" s="137"/>
      <c r="D18" s="137"/>
      <c r="E18" s="137"/>
      <c r="F18" s="137"/>
      <c r="G18" s="137"/>
      <c r="H18" s="137"/>
      <c r="I18" s="137"/>
      <c r="J18" s="137"/>
      <c r="K18" s="80"/>
      <c r="L18" s="137"/>
      <c r="M18" s="137"/>
      <c r="N18" s="137"/>
      <c r="O18" s="128"/>
      <c r="P18" s="128"/>
      <c r="Q18" s="134"/>
      <c r="R18" s="87"/>
      <c r="S18" s="87"/>
      <c r="T18" s="45"/>
      <c r="U18" s="52"/>
      <c r="V18" s="52"/>
    </row>
    <row r="19" spans="1:22">
      <c r="A19" s="130"/>
      <c r="B19" s="137"/>
      <c r="C19" s="137"/>
      <c r="D19" s="137"/>
      <c r="E19" s="137"/>
      <c r="F19" s="137"/>
      <c r="G19" s="137"/>
      <c r="H19" s="137"/>
      <c r="I19" s="137"/>
      <c r="J19" s="137"/>
      <c r="K19" s="80"/>
      <c r="L19" s="137"/>
      <c r="M19" s="137"/>
      <c r="N19" s="137"/>
      <c r="O19" s="128"/>
      <c r="P19" s="128"/>
      <c r="Q19" s="134"/>
      <c r="R19" s="87"/>
      <c r="S19" s="87"/>
      <c r="T19" s="45"/>
      <c r="U19" s="52"/>
      <c r="V19" s="52"/>
    </row>
    <row r="20" spans="1:22">
      <c r="A20" s="130"/>
      <c r="B20" s="137"/>
      <c r="C20" s="137"/>
      <c r="D20" s="137"/>
      <c r="E20" s="137"/>
      <c r="F20" s="137"/>
      <c r="G20" s="137"/>
      <c r="H20" s="137"/>
      <c r="I20" s="137"/>
      <c r="J20" s="137"/>
      <c r="K20" s="80"/>
      <c r="L20" s="137"/>
      <c r="M20" s="137"/>
      <c r="N20" s="137"/>
      <c r="O20" s="128"/>
      <c r="P20" s="128"/>
      <c r="Q20" s="134"/>
      <c r="R20" s="87"/>
      <c r="S20" s="87"/>
      <c r="T20" s="45"/>
      <c r="U20" s="52"/>
      <c r="V20" s="52"/>
    </row>
    <row r="21" spans="1:22">
      <c r="A21" s="130"/>
      <c r="B21" s="137"/>
      <c r="C21" s="137"/>
      <c r="D21" s="137"/>
      <c r="E21" s="137"/>
      <c r="F21" s="137"/>
      <c r="G21" s="137"/>
      <c r="H21" s="137"/>
      <c r="I21" s="137"/>
      <c r="J21" s="137"/>
      <c r="K21" s="80"/>
      <c r="L21" s="137"/>
      <c r="M21" s="137"/>
      <c r="N21" s="137"/>
      <c r="O21" s="128"/>
      <c r="P21" s="128"/>
      <c r="Q21" s="134"/>
      <c r="R21" s="87"/>
      <c r="S21" s="87"/>
      <c r="T21" s="45"/>
      <c r="U21" s="52"/>
      <c r="V21" s="52"/>
    </row>
    <row r="22" spans="1:22">
      <c r="A22" s="130"/>
      <c r="B22" s="137"/>
      <c r="C22" s="137"/>
      <c r="D22" s="137"/>
      <c r="E22" s="137"/>
      <c r="F22" s="137"/>
      <c r="G22" s="137"/>
      <c r="H22" s="137"/>
      <c r="I22" s="137"/>
      <c r="J22" s="137"/>
      <c r="K22" s="80"/>
      <c r="L22" s="137"/>
      <c r="M22" s="137"/>
      <c r="N22" s="137"/>
      <c r="O22" s="128"/>
      <c r="P22" s="128"/>
      <c r="Q22" s="134"/>
      <c r="R22" s="87"/>
      <c r="S22" s="87"/>
      <c r="T22" s="45"/>
      <c r="U22" s="52"/>
      <c r="V22" s="52"/>
    </row>
    <row r="23" spans="1:22">
      <c r="A23" s="130"/>
      <c r="B23" s="137"/>
      <c r="C23" s="137"/>
      <c r="D23" s="137"/>
      <c r="E23" s="137"/>
      <c r="F23" s="137"/>
      <c r="G23" s="137"/>
      <c r="H23" s="137"/>
      <c r="I23" s="137"/>
      <c r="J23" s="137"/>
      <c r="K23" s="80"/>
      <c r="L23" s="137"/>
      <c r="M23" s="137"/>
      <c r="N23" s="137"/>
      <c r="O23" s="128"/>
      <c r="P23" s="128"/>
      <c r="Q23" s="134"/>
      <c r="R23" s="87"/>
      <c r="S23" s="87"/>
      <c r="T23" s="45"/>
      <c r="U23" s="52"/>
      <c r="V23" s="52"/>
    </row>
    <row r="24" spans="1:22">
      <c r="A24" s="130"/>
      <c r="B24" s="137"/>
      <c r="C24" s="137"/>
      <c r="D24" s="137"/>
      <c r="E24" s="137"/>
      <c r="F24" s="137"/>
      <c r="G24" s="137"/>
      <c r="H24" s="137"/>
      <c r="I24" s="137"/>
      <c r="J24" s="137"/>
      <c r="K24" s="80"/>
      <c r="L24" s="137"/>
      <c r="M24" s="137"/>
      <c r="N24" s="137"/>
      <c r="O24" s="128"/>
      <c r="P24" s="128"/>
      <c r="Q24" s="134"/>
      <c r="R24" s="87"/>
      <c r="S24" s="87"/>
      <c r="T24" s="45"/>
      <c r="U24" s="52"/>
      <c r="V24" s="52"/>
    </row>
    <row r="25" spans="1:22" ht="15.75" thickBot="1">
      <c r="A25" s="57"/>
      <c r="B25" s="138"/>
      <c r="C25" s="138"/>
      <c r="D25" s="138"/>
      <c r="E25" s="138"/>
      <c r="F25" s="138"/>
      <c r="G25" s="138"/>
      <c r="H25" s="138"/>
      <c r="I25" s="138"/>
      <c r="J25" s="138"/>
      <c r="K25" s="81"/>
      <c r="L25" s="138"/>
      <c r="M25" s="138"/>
      <c r="N25" s="138"/>
      <c r="O25" s="54"/>
      <c r="P25" s="54"/>
      <c r="Q25" s="135"/>
      <c r="R25" s="88"/>
      <c r="S25" s="88"/>
      <c r="T25" s="49"/>
      <c r="U25" s="52"/>
      <c r="V25" s="52"/>
    </row>
    <row r="26" spans="1:22" ht="16.5" thickBot="1">
      <c r="A26" s="336" t="s">
        <v>165</v>
      </c>
      <c r="B26" s="337"/>
      <c r="C26" s="337"/>
      <c r="D26" s="337"/>
      <c r="E26" s="337"/>
      <c r="F26" s="337"/>
      <c r="G26" s="337"/>
      <c r="H26" s="337"/>
      <c r="I26" s="338"/>
      <c r="J26" s="167">
        <f>SUM(J17:J25)</f>
        <v>0</v>
      </c>
      <c r="K26" s="166"/>
      <c r="L26" s="159"/>
      <c r="M26" s="159"/>
      <c r="N26" s="159"/>
      <c r="O26" s="159"/>
      <c r="P26" s="159"/>
      <c r="Q26" s="162"/>
      <c r="R26" s="167">
        <f>SUM(R17:R25)</f>
        <v>0</v>
      </c>
      <c r="S26" s="167">
        <f>SUM(S17:S25)</f>
        <v>0</v>
      </c>
      <c r="T26" s="163"/>
      <c r="U26" s="52"/>
      <c r="V26" s="52"/>
    </row>
    <row r="27" spans="1:22" ht="16.5" customHeight="1">
      <c r="M27" s="92"/>
      <c r="R27" s="142"/>
      <c r="S27" s="92"/>
      <c r="T27" s="92"/>
    </row>
    <row r="28" spans="1:22" ht="30" customHeight="1" thickBot="1">
      <c r="A28" s="327" t="s">
        <v>192</v>
      </c>
      <c r="B28" s="327"/>
      <c r="C28" s="327"/>
      <c r="D28" s="327"/>
      <c r="E28" s="327"/>
      <c r="F28" s="327"/>
      <c r="G28" s="327"/>
      <c r="H28" s="327"/>
      <c r="I28" s="327"/>
      <c r="J28" s="327"/>
      <c r="K28" s="327"/>
      <c r="L28" s="327"/>
      <c r="M28" s="327"/>
      <c r="N28" s="327"/>
      <c r="O28" s="327"/>
      <c r="P28" s="327"/>
      <c r="Q28" s="327"/>
      <c r="R28" s="327"/>
      <c r="S28" s="327"/>
      <c r="T28" s="327"/>
      <c r="U28" s="52"/>
    </row>
    <row r="29" spans="1:22" s="51" customFormat="1" ht="14.45" customHeight="1">
      <c r="A29" s="379" t="s">
        <v>101</v>
      </c>
      <c r="B29" s="365" t="s">
        <v>193</v>
      </c>
      <c r="C29" s="392"/>
      <c r="D29" s="365" t="s">
        <v>158</v>
      </c>
      <c r="E29" s="392"/>
      <c r="F29" s="365" t="s">
        <v>194</v>
      </c>
      <c r="G29" s="366"/>
      <c r="H29" s="366"/>
      <c r="I29" s="367"/>
      <c r="J29" s="332" t="s">
        <v>125</v>
      </c>
      <c r="K29" s="365" t="s">
        <v>195</v>
      </c>
      <c r="L29" s="392"/>
      <c r="M29" s="332" t="s">
        <v>126</v>
      </c>
      <c r="N29" s="388" t="s">
        <v>196</v>
      </c>
      <c r="O29" s="395" t="s">
        <v>108</v>
      </c>
      <c r="P29" s="332" t="s">
        <v>172</v>
      </c>
      <c r="Q29" s="332" t="s">
        <v>129</v>
      </c>
      <c r="R29" s="332" t="s">
        <v>110</v>
      </c>
      <c r="S29" s="332"/>
      <c r="T29" s="354" t="s">
        <v>111</v>
      </c>
    </row>
    <row r="30" spans="1:22" s="51" customFormat="1" ht="31.5">
      <c r="A30" s="380"/>
      <c r="B30" s="393"/>
      <c r="C30" s="394"/>
      <c r="D30" s="368"/>
      <c r="E30" s="394"/>
      <c r="F30" s="368"/>
      <c r="G30" s="369"/>
      <c r="H30" s="369"/>
      <c r="I30" s="370"/>
      <c r="J30" s="333"/>
      <c r="K30" s="393"/>
      <c r="L30" s="394"/>
      <c r="M30" s="333"/>
      <c r="N30" s="389"/>
      <c r="O30" s="331"/>
      <c r="P30" s="331"/>
      <c r="Q30" s="333"/>
      <c r="R30" s="129" t="s">
        <v>98</v>
      </c>
      <c r="S30" s="129" t="s">
        <v>118</v>
      </c>
      <c r="T30" s="355"/>
    </row>
    <row r="31" spans="1:22">
      <c r="A31" s="130"/>
      <c r="B31" s="415"/>
      <c r="C31" s="415"/>
      <c r="D31" s="415"/>
      <c r="E31" s="415"/>
      <c r="F31" s="417"/>
      <c r="G31" s="418"/>
      <c r="H31" s="418"/>
      <c r="I31" s="403"/>
      <c r="J31" s="137"/>
      <c r="K31" s="402"/>
      <c r="L31" s="403"/>
      <c r="M31" s="137"/>
      <c r="N31" s="137"/>
      <c r="O31" s="128"/>
      <c r="P31" s="128"/>
      <c r="Q31" s="134"/>
      <c r="R31" s="87"/>
      <c r="S31" s="87"/>
      <c r="T31" s="45"/>
      <c r="U31" s="52"/>
      <c r="V31" s="52"/>
    </row>
    <row r="32" spans="1:22">
      <c r="A32" s="130"/>
      <c r="B32" s="415"/>
      <c r="C32" s="415"/>
      <c r="D32" s="415"/>
      <c r="E32" s="415"/>
      <c r="F32" s="417"/>
      <c r="G32" s="418"/>
      <c r="H32" s="418"/>
      <c r="I32" s="403"/>
      <c r="J32" s="137"/>
      <c r="K32" s="402"/>
      <c r="L32" s="403"/>
      <c r="M32" s="137"/>
      <c r="N32" s="137"/>
      <c r="O32" s="128"/>
      <c r="P32" s="128"/>
      <c r="Q32" s="134"/>
      <c r="R32" s="87"/>
      <c r="S32" s="87"/>
      <c r="T32" s="45"/>
      <c r="U32" s="52"/>
      <c r="V32" s="52"/>
    </row>
    <row r="33" spans="1:23">
      <c r="A33" s="130"/>
      <c r="B33" s="415"/>
      <c r="C33" s="415"/>
      <c r="D33" s="415"/>
      <c r="E33" s="415"/>
      <c r="F33" s="417"/>
      <c r="G33" s="418"/>
      <c r="H33" s="418"/>
      <c r="I33" s="403"/>
      <c r="J33" s="137"/>
      <c r="K33" s="402"/>
      <c r="L33" s="403"/>
      <c r="M33" s="137"/>
      <c r="N33" s="137"/>
      <c r="O33" s="128"/>
      <c r="P33" s="128"/>
      <c r="Q33" s="134"/>
      <c r="R33" s="87"/>
      <c r="S33" s="87"/>
      <c r="T33" s="45"/>
      <c r="U33" s="52"/>
      <c r="V33" s="52"/>
    </row>
    <row r="34" spans="1:23">
      <c r="A34" s="130"/>
      <c r="B34" s="415"/>
      <c r="C34" s="415"/>
      <c r="D34" s="415"/>
      <c r="E34" s="415"/>
      <c r="F34" s="417"/>
      <c r="G34" s="418"/>
      <c r="H34" s="418"/>
      <c r="I34" s="403"/>
      <c r="J34" s="137"/>
      <c r="K34" s="402"/>
      <c r="L34" s="403"/>
      <c r="M34" s="137"/>
      <c r="N34" s="137"/>
      <c r="O34" s="128"/>
      <c r="P34" s="128"/>
      <c r="Q34" s="134"/>
      <c r="R34" s="87"/>
      <c r="S34" s="87"/>
      <c r="T34" s="45"/>
      <c r="U34" s="52"/>
      <c r="V34" s="52"/>
    </row>
    <row r="35" spans="1:23">
      <c r="A35" s="130"/>
      <c r="B35" s="415"/>
      <c r="C35" s="415"/>
      <c r="D35" s="415"/>
      <c r="E35" s="415"/>
      <c r="F35" s="417"/>
      <c r="G35" s="418"/>
      <c r="H35" s="418"/>
      <c r="I35" s="403"/>
      <c r="J35" s="137"/>
      <c r="K35" s="402"/>
      <c r="L35" s="403"/>
      <c r="M35" s="137"/>
      <c r="N35" s="137"/>
      <c r="O35" s="128"/>
      <c r="P35" s="128"/>
      <c r="Q35" s="134"/>
      <c r="R35" s="87"/>
      <c r="S35" s="87"/>
      <c r="T35" s="45"/>
      <c r="U35" s="52"/>
      <c r="V35" s="52"/>
    </row>
    <row r="36" spans="1:23">
      <c r="A36" s="130"/>
      <c r="B36" s="415"/>
      <c r="C36" s="415"/>
      <c r="D36" s="415"/>
      <c r="E36" s="415"/>
      <c r="F36" s="417"/>
      <c r="G36" s="418"/>
      <c r="H36" s="418"/>
      <c r="I36" s="403"/>
      <c r="J36" s="137"/>
      <c r="K36" s="402"/>
      <c r="L36" s="403"/>
      <c r="M36" s="137"/>
      <c r="N36" s="137"/>
      <c r="O36" s="128"/>
      <c r="P36" s="128"/>
      <c r="Q36" s="134"/>
      <c r="R36" s="87"/>
      <c r="S36" s="87"/>
      <c r="T36" s="45"/>
      <c r="U36" s="52"/>
      <c r="V36" s="52"/>
    </row>
    <row r="37" spans="1:23">
      <c r="A37" s="130"/>
      <c r="B37" s="415"/>
      <c r="C37" s="415"/>
      <c r="D37" s="415"/>
      <c r="E37" s="415"/>
      <c r="F37" s="417"/>
      <c r="G37" s="418"/>
      <c r="H37" s="418"/>
      <c r="I37" s="403"/>
      <c r="J37" s="137"/>
      <c r="K37" s="402"/>
      <c r="L37" s="403"/>
      <c r="M37" s="137"/>
      <c r="N37" s="137"/>
      <c r="O37" s="128"/>
      <c r="P37" s="128"/>
      <c r="Q37" s="134"/>
      <c r="R37" s="87"/>
      <c r="S37" s="87"/>
      <c r="T37" s="45"/>
      <c r="U37" s="52"/>
      <c r="V37" s="52"/>
    </row>
    <row r="38" spans="1:23">
      <c r="A38" s="130"/>
      <c r="B38" s="415"/>
      <c r="C38" s="415"/>
      <c r="D38" s="415"/>
      <c r="E38" s="415"/>
      <c r="F38" s="417"/>
      <c r="G38" s="418"/>
      <c r="H38" s="418"/>
      <c r="I38" s="403"/>
      <c r="J38" s="137"/>
      <c r="K38" s="402"/>
      <c r="L38" s="403"/>
      <c r="M38" s="137"/>
      <c r="N38" s="137"/>
      <c r="O38" s="128"/>
      <c r="P38" s="128"/>
      <c r="Q38" s="134"/>
      <c r="R38" s="87"/>
      <c r="S38" s="87"/>
      <c r="T38" s="45"/>
      <c r="U38" s="52"/>
      <c r="V38" s="52"/>
    </row>
    <row r="39" spans="1:23" ht="15.75" thickBot="1">
      <c r="A39" s="57"/>
      <c r="B39" s="416"/>
      <c r="C39" s="416"/>
      <c r="D39" s="416"/>
      <c r="E39" s="416"/>
      <c r="F39" s="417"/>
      <c r="G39" s="418"/>
      <c r="H39" s="418"/>
      <c r="I39" s="403"/>
      <c r="J39" s="138"/>
      <c r="K39" s="402"/>
      <c r="L39" s="403"/>
      <c r="M39" s="138"/>
      <c r="N39" s="138"/>
      <c r="O39" s="54"/>
      <c r="P39" s="54"/>
      <c r="Q39" s="135"/>
      <c r="R39" s="88"/>
      <c r="S39" s="88"/>
      <c r="T39" s="49"/>
      <c r="U39" s="52"/>
      <c r="V39" s="52"/>
    </row>
    <row r="40" spans="1:23" ht="16.5" thickBot="1">
      <c r="A40" s="336" t="s">
        <v>165</v>
      </c>
      <c r="B40" s="337"/>
      <c r="C40" s="337"/>
      <c r="D40" s="337"/>
      <c r="E40" s="337"/>
      <c r="F40" s="337"/>
      <c r="G40" s="337"/>
      <c r="H40" s="337"/>
      <c r="I40" s="338"/>
      <c r="J40" s="167">
        <f>SUM(J31:J39)</f>
        <v>0</v>
      </c>
      <c r="K40" s="413"/>
      <c r="L40" s="414"/>
      <c r="M40" s="159"/>
      <c r="N40" s="159"/>
      <c r="O40" s="159"/>
      <c r="P40" s="159"/>
      <c r="Q40" s="162"/>
      <c r="R40" s="167">
        <f>SUM(R31:R39)</f>
        <v>0</v>
      </c>
      <c r="S40" s="167">
        <f>SUM(S31:S39)</f>
        <v>0</v>
      </c>
      <c r="T40" s="163"/>
      <c r="U40" s="52"/>
      <c r="V40" s="52"/>
    </row>
    <row r="41" spans="1:23" ht="15" customHeight="1"/>
    <row r="42" spans="1:23" s="126" customFormat="1" ht="38.1" customHeight="1">
      <c r="A42" s="102" t="s">
        <v>15</v>
      </c>
      <c r="B42" s="268" t="s">
        <v>39</v>
      </c>
      <c r="C42" s="284"/>
      <c r="D42" s="284"/>
      <c r="E42" s="284"/>
      <c r="F42" s="284"/>
      <c r="G42" s="284"/>
      <c r="H42" s="284"/>
      <c r="I42" s="284"/>
      <c r="J42" s="284"/>
      <c r="K42" s="284"/>
      <c r="L42" s="284"/>
      <c r="M42" s="284"/>
      <c r="N42" s="284"/>
      <c r="O42" s="284"/>
      <c r="P42" s="284"/>
      <c r="Q42" s="284"/>
      <c r="R42" s="284"/>
      <c r="S42" s="284"/>
      <c r="T42" s="284"/>
      <c r="U42" s="132"/>
      <c r="V42" s="131"/>
    </row>
    <row r="43" spans="1:23" s="126" customFormat="1" ht="38.1" customHeight="1">
      <c r="A43" s="102" t="s">
        <v>16</v>
      </c>
      <c r="B43" s="268" t="s">
        <v>25</v>
      </c>
      <c r="C43" s="284"/>
      <c r="D43" s="284"/>
      <c r="E43" s="284"/>
      <c r="F43" s="284"/>
      <c r="G43" s="284"/>
      <c r="H43" s="284"/>
      <c r="I43" s="284"/>
      <c r="J43" s="284"/>
      <c r="K43" s="284"/>
      <c r="L43" s="284"/>
      <c r="M43" s="284"/>
      <c r="N43" s="284"/>
      <c r="O43" s="284"/>
      <c r="P43" s="284"/>
      <c r="Q43" s="284"/>
      <c r="R43" s="284"/>
      <c r="S43" s="284"/>
      <c r="T43" s="284"/>
      <c r="U43" s="131"/>
      <c r="V43" s="131"/>
      <c r="W43" s="136"/>
    </row>
    <row r="44" spans="1:23" s="126" customFormat="1" ht="21.95" customHeight="1">
      <c r="A44" s="102" t="s">
        <v>40</v>
      </c>
      <c r="B44" s="268" t="s">
        <v>41</v>
      </c>
      <c r="C44" s="284"/>
      <c r="D44" s="284"/>
      <c r="E44" s="284"/>
      <c r="F44" s="284"/>
      <c r="G44" s="284"/>
      <c r="H44" s="284"/>
      <c r="I44" s="284"/>
      <c r="J44" s="284"/>
      <c r="K44" s="284"/>
      <c r="L44" s="284"/>
      <c r="M44" s="284"/>
      <c r="N44" s="284"/>
      <c r="O44" s="284"/>
      <c r="P44" s="284"/>
      <c r="Q44" s="284"/>
      <c r="R44" s="284"/>
      <c r="S44" s="284"/>
      <c r="T44" s="284"/>
      <c r="U44" s="131"/>
      <c r="V44" s="131"/>
      <c r="W44" s="136"/>
    </row>
    <row r="45" spans="1:23" s="126" customFormat="1" ht="15.75">
      <c r="A45" s="102" t="s">
        <v>42</v>
      </c>
      <c r="B45" s="268" t="s">
        <v>44</v>
      </c>
      <c r="C45" s="284"/>
      <c r="D45" s="284"/>
      <c r="E45" s="284"/>
      <c r="F45" s="284"/>
      <c r="G45" s="284"/>
      <c r="H45" s="284"/>
      <c r="I45" s="284"/>
      <c r="J45" s="284"/>
      <c r="K45" s="284"/>
      <c r="L45" s="284"/>
      <c r="M45" s="284"/>
      <c r="N45" s="284"/>
      <c r="O45" s="284"/>
      <c r="P45" s="284"/>
      <c r="Q45" s="284"/>
      <c r="R45" s="284"/>
      <c r="S45" s="284"/>
      <c r="T45" s="284"/>
      <c r="U45" s="131"/>
      <c r="V45" s="131"/>
    </row>
    <row r="46" spans="1:23" s="126" customFormat="1" ht="21.95" customHeight="1">
      <c r="A46" s="102" t="s">
        <v>43</v>
      </c>
      <c r="B46" s="268" t="s">
        <v>197</v>
      </c>
      <c r="C46" s="284"/>
      <c r="D46" s="284"/>
      <c r="E46" s="284"/>
      <c r="F46" s="284"/>
      <c r="G46" s="284"/>
      <c r="H46" s="284"/>
      <c r="I46" s="284"/>
      <c r="J46" s="284"/>
      <c r="K46" s="284"/>
      <c r="L46" s="284"/>
      <c r="M46" s="284"/>
      <c r="N46" s="284"/>
      <c r="O46" s="284"/>
      <c r="P46" s="284"/>
      <c r="Q46" s="284"/>
      <c r="R46" s="284"/>
      <c r="S46" s="284"/>
      <c r="T46" s="284"/>
      <c r="U46" s="131"/>
      <c r="V46" s="131"/>
    </row>
  </sheetData>
  <mergeCells count="135">
    <mergeCell ref="B37:C37"/>
    <mergeCell ref="B38:C38"/>
    <mergeCell ref="B39:C39"/>
    <mergeCell ref="D31:E31"/>
    <mergeCell ref="D32:E32"/>
    <mergeCell ref="D33:E33"/>
    <mergeCell ref="D34:E34"/>
    <mergeCell ref="D35:E35"/>
    <mergeCell ref="D36:E36"/>
    <mergeCell ref="D37:E37"/>
    <mergeCell ref="B31:C31"/>
    <mergeCell ref="B32:C32"/>
    <mergeCell ref="B33:C33"/>
    <mergeCell ref="B34:C34"/>
    <mergeCell ref="B35:C35"/>
    <mergeCell ref="B36:C36"/>
    <mergeCell ref="K36:L36"/>
    <mergeCell ref="K37:L37"/>
    <mergeCell ref="K38:L38"/>
    <mergeCell ref="K39:L39"/>
    <mergeCell ref="K40:L40"/>
    <mergeCell ref="F29:I30"/>
    <mergeCell ref="D29:E30"/>
    <mergeCell ref="D38:E38"/>
    <mergeCell ref="D39:E39"/>
    <mergeCell ref="K31:L31"/>
    <mergeCell ref="K32:L32"/>
    <mergeCell ref="K33:L33"/>
    <mergeCell ref="K34:L34"/>
    <mergeCell ref="K35:L35"/>
    <mergeCell ref="F37:I37"/>
    <mergeCell ref="F38:I38"/>
    <mergeCell ref="F39:I39"/>
    <mergeCell ref="F31:I31"/>
    <mergeCell ref="F32:I32"/>
    <mergeCell ref="F33:I33"/>
    <mergeCell ref="F34:I34"/>
    <mergeCell ref="F36:I36"/>
    <mergeCell ref="F35:I35"/>
    <mergeCell ref="B46:T46"/>
    <mergeCell ref="K29:L30"/>
    <mergeCell ref="A40:I40"/>
    <mergeCell ref="B43:T43"/>
    <mergeCell ref="B42:T42"/>
    <mergeCell ref="B44:T44"/>
    <mergeCell ref="B45:T45"/>
    <mergeCell ref="C11:F11"/>
    <mergeCell ref="I4:J4"/>
    <mergeCell ref="I5:J5"/>
    <mergeCell ref="I6:J6"/>
    <mergeCell ref="I7:J7"/>
    <mergeCell ref="I8:J8"/>
    <mergeCell ref="I9:J9"/>
    <mergeCell ref="I10:J10"/>
    <mergeCell ref="I11:J11"/>
    <mergeCell ref="G8:H8"/>
    <mergeCell ref="G9:H9"/>
    <mergeCell ref="G10:H10"/>
    <mergeCell ref="G11:H11"/>
    <mergeCell ref="C5:F5"/>
    <mergeCell ref="C6:F6"/>
    <mergeCell ref="C7:F7"/>
    <mergeCell ref="C8:F8"/>
    <mergeCell ref="G6:H6"/>
    <mergeCell ref="G7:H7"/>
    <mergeCell ref="L5:M5"/>
    <mergeCell ref="L6:M6"/>
    <mergeCell ref="L7:M7"/>
    <mergeCell ref="L8:M8"/>
    <mergeCell ref="L9:M9"/>
    <mergeCell ref="L10:M10"/>
    <mergeCell ref="M15:M17"/>
    <mergeCell ref="G2:H3"/>
    <mergeCell ref="C2:F3"/>
    <mergeCell ref="I2:J3"/>
    <mergeCell ref="K2:K3"/>
    <mergeCell ref="L2:M3"/>
    <mergeCell ref="L4:M4"/>
    <mergeCell ref="A15:A17"/>
    <mergeCell ref="B15:B17"/>
    <mergeCell ref="P5:Q5"/>
    <mergeCell ref="P6:Q6"/>
    <mergeCell ref="P7:Q7"/>
    <mergeCell ref="A2:A3"/>
    <mergeCell ref="B2:B3"/>
    <mergeCell ref="P10:Q10"/>
    <mergeCell ref="C9:F9"/>
    <mergeCell ref="C10:F10"/>
    <mergeCell ref="L11:M11"/>
    <mergeCell ref="L12:M12"/>
    <mergeCell ref="A12:K12"/>
    <mergeCell ref="K15:K17"/>
    <mergeCell ref="L15:L17"/>
    <mergeCell ref="C4:F4"/>
    <mergeCell ref="G4:H4"/>
    <mergeCell ref="G5:H5"/>
    <mergeCell ref="O29:O30"/>
    <mergeCell ref="T15:T17"/>
    <mergeCell ref="R15:S15"/>
    <mergeCell ref="N15:N17"/>
    <mergeCell ref="O15:O17"/>
    <mergeCell ref="P15:P17"/>
    <mergeCell ref="C15:C17"/>
    <mergeCell ref="F15:F17"/>
    <mergeCell ref="G15:G17"/>
    <mergeCell ref="H15:H17"/>
    <mergeCell ref="I15:I17"/>
    <mergeCell ref="D15:D17"/>
    <mergeCell ref="E15:E17"/>
    <mergeCell ref="J15:J17"/>
    <mergeCell ref="A26:I26"/>
    <mergeCell ref="A1:T1"/>
    <mergeCell ref="A14:T14"/>
    <mergeCell ref="A28:T28"/>
    <mergeCell ref="S16:S17"/>
    <mergeCell ref="R16:R17"/>
    <mergeCell ref="P29:P30"/>
    <mergeCell ref="O2:O3"/>
    <mergeCell ref="T2:T3"/>
    <mergeCell ref="T29:T30"/>
    <mergeCell ref="P8:Q8"/>
    <mergeCell ref="P9:Q9"/>
    <mergeCell ref="Q29:Q30"/>
    <mergeCell ref="N29:N30"/>
    <mergeCell ref="R29:S29"/>
    <mergeCell ref="N2:N3"/>
    <mergeCell ref="P2:Q3"/>
    <mergeCell ref="R2:S2"/>
    <mergeCell ref="P4:Q4"/>
    <mergeCell ref="P11:Q11"/>
    <mergeCell ref="P12:Q12"/>
    <mergeCell ref="A29:A30"/>
    <mergeCell ref="M29:M30"/>
    <mergeCell ref="J29:J30"/>
    <mergeCell ref="B29:C30"/>
  </mergeCells>
  <phoneticPr fontId="2" type="noConversion"/>
  <printOptions horizontalCentered="1"/>
  <pageMargins left="0.31496062992125984" right="0.31496062992125984" top="1.0236220472440944" bottom="0.94488188976377963" header="0.55118110236220474" footer="0.55118110236220474"/>
  <pageSetup paperSize="9" scale="79" orientation="landscape" r:id="rId1"/>
  <headerFooter alignWithMargins="0">
    <oddHeader>&amp;L&amp;14&amp;A&amp;C&amp;"Arial,標準"&amp;14 &amp;U108&amp;"新細明體,標準"年度&amp;U　學生事務及輔導相關工作分項執行表</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T51"/>
  <sheetViews>
    <sheetView zoomScale="90" zoomScaleNormal="90" workbookViewId="0">
      <selection activeCell="K59" sqref="K59"/>
    </sheetView>
  </sheetViews>
  <sheetFormatPr defaultColWidth="9" defaultRowHeight="15"/>
  <cols>
    <col min="1" max="1" width="5.5" style="46" bestFit="1" customWidth="1"/>
    <col min="2" max="2" width="8.625" style="46" customWidth="1"/>
    <col min="3" max="3" width="11.125" style="46" customWidth="1"/>
    <col min="4" max="4" width="9.5" style="46" bestFit="1" customWidth="1"/>
    <col min="5" max="8" width="9.5" style="46" customWidth="1"/>
    <col min="9" max="9" width="10" style="46" customWidth="1"/>
    <col min="10" max="10" width="14.25" style="46" customWidth="1"/>
    <col min="11" max="11" width="14.125" style="46" customWidth="1"/>
    <col min="12" max="12" width="13.625" style="46" customWidth="1"/>
    <col min="13" max="13" width="9" style="46"/>
    <col min="14" max="15" width="10.625" style="46" customWidth="1"/>
    <col min="16" max="17" width="10" style="46" customWidth="1"/>
    <col min="18" max="18" width="9.125" style="46" customWidth="1"/>
    <col min="19" max="16384" width="9" style="46"/>
  </cols>
  <sheetData>
    <row r="1" spans="1:18" s="120" customFormat="1" ht="30" customHeight="1" thickBot="1">
      <c r="A1" s="327" t="s">
        <v>217</v>
      </c>
      <c r="B1" s="327"/>
      <c r="C1" s="327"/>
      <c r="D1" s="327"/>
      <c r="E1" s="327"/>
      <c r="F1" s="327"/>
      <c r="G1" s="327"/>
      <c r="H1" s="327"/>
      <c r="I1" s="327"/>
      <c r="J1" s="327"/>
      <c r="K1" s="327"/>
      <c r="L1" s="327"/>
      <c r="M1" s="327"/>
      <c r="N1" s="327"/>
      <c r="O1" s="327"/>
      <c r="P1" s="327"/>
      <c r="Q1" s="327"/>
      <c r="R1" s="327"/>
    </row>
    <row r="2" spans="1:18" s="53" customFormat="1" ht="15" customHeight="1">
      <c r="A2" s="379" t="s">
        <v>87</v>
      </c>
      <c r="B2" s="332" t="s">
        <v>198</v>
      </c>
      <c r="C2" s="332" t="s">
        <v>218</v>
      </c>
      <c r="D2" s="332" t="s">
        <v>199</v>
      </c>
      <c r="E2" s="362" t="s">
        <v>200</v>
      </c>
      <c r="F2" s="363"/>
      <c r="G2" s="363"/>
      <c r="H2" s="364"/>
      <c r="I2" s="332" t="s">
        <v>201</v>
      </c>
      <c r="J2" s="332" t="s">
        <v>202</v>
      </c>
      <c r="K2" s="332" t="s">
        <v>219</v>
      </c>
      <c r="L2" s="332" t="s">
        <v>220</v>
      </c>
      <c r="M2" s="332" t="s">
        <v>94</v>
      </c>
      <c r="N2" s="332" t="s">
        <v>116</v>
      </c>
      <c r="O2" s="332" t="s">
        <v>203</v>
      </c>
      <c r="P2" s="332" t="s">
        <v>96</v>
      </c>
      <c r="Q2" s="332"/>
      <c r="R2" s="354" t="s">
        <v>97</v>
      </c>
    </row>
    <row r="3" spans="1:18" s="53" customFormat="1" ht="31.5">
      <c r="A3" s="380"/>
      <c r="B3" s="333"/>
      <c r="C3" s="333"/>
      <c r="D3" s="333"/>
      <c r="E3" s="343" t="s">
        <v>204</v>
      </c>
      <c r="F3" s="344"/>
      <c r="G3" s="129" t="s">
        <v>205</v>
      </c>
      <c r="H3" s="129" t="s">
        <v>206</v>
      </c>
      <c r="I3" s="333"/>
      <c r="J3" s="333"/>
      <c r="K3" s="333"/>
      <c r="L3" s="333"/>
      <c r="M3" s="333"/>
      <c r="N3" s="331"/>
      <c r="O3" s="333"/>
      <c r="P3" s="129" t="s">
        <v>113</v>
      </c>
      <c r="Q3" s="129" t="s">
        <v>117</v>
      </c>
      <c r="R3" s="355"/>
    </row>
    <row r="4" spans="1:18">
      <c r="A4" s="133"/>
      <c r="B4" s="129"/>
      <c r="C4" s="134"/>
      <c r="D4" s="129"/>
      <c r="E4" s="343"/>
      <c r="F4" s="344"/>
      <c r="G4" s="129"/>
      <c r="H4" s="134"/>
      <c r="I4" s="87"/>
      <c r="J4" s="134"/>
      <c r="K4" s="134"/>
      <c r="L4" s="134"/>
      <c r="M4" s="129"/>
      <c r="N4" s="129"/>
      <c r="O4" s="134"/>
      <c r="P4" s="87"/>
      <c r="Q4" s="87"/>
      <c r="R4" s="45"/>
    </row>
    <row r="5" spans="1:18">
      <c r="A5" s="133"/>
      <c r="B5" s="129"/>
      <c r="C5" s="134"/>
      <c r="D5" s="129"/>
      <c r="E5" s="343"/>
      <c r="F5" s="344"/>
      <c r="G5" s="129"/>
      <c r="H5" s="134"/>
      <c r="I5" s="87"/>
      <c r="J5" s="134"/>
      <c r="K5" s="134"/>
      <c r="L5" s="134"/>
      <c r="M5" s="129"/>
      <c r="N5" s="129"/>
      <c r="O5" s="134"/>
      <c r="P5" s="87"/>
      <c r="Q5" s="87"/>
      <c r="R5" s="45"/>
    </row>
    <row r="6" spans="1:18">
      <c r="A6" s="133"/>
      <c r="B6" s="129"/>
      <c r="C6" s="134"/>
      <c r="D6" s="129"/>
      <c r="E6" s="343"/>
      <c r="F6" s="344"/>
      <c r="G6" s="129"/>
      <c r="H6" s="134"/>
      <c r="I6" s="87"/>
      <c r="J6" s="134"/>
      <c r="K6" s="134"/>
      <c r="L6" s="134"/>
      <c r="M6" s="129"/>
      <c r="N6" s="129"/>
      <c r="O6" s="134"/>
      <c r="P6" s="87"/>
      <c r="Q6" s="87"/>
      <c r="R6" s="45"/>
    </row>
    <row r="7" spans="1:18">
      <c r="A7" s="133"/>
      <c r="B7" s="129"/>
      <c r="C7" s="134"/>
      <c r="D7" s="129"/>
      <c r="E7" s="343"/>
      <c r="F7" s="344"/>
      <c r="G7" s="129"/>
      <c r="H7" s="134"/>
      <c r="I7" s="87"/>
      <c r="J7" s="134"/>
      <c r="K7" s="134"/>
      <c r="L7" s="134"/>
      <c r="M7" s="129"/>
      <c r="N7" s="129"/>
      <c r="O7" s="134"/>
      <c r="P7" s="87"/>
      <c r="Q7" s="87"/>
      <c r="R7" s="45"/>
    </row>
    <row r="8" spans="1:18">
      <c r="A8" s="133"/>
      <c r="B8" s="129"/>
      <c r="C8" s="134"/>
      <c r="D8" s="129"/>
      <c r="E8" s="343"/>
      <c r="F8" s="344"/>
      <c r="G8" s="129"/>
      <c r="H8" s="134"/>
      <c r="I8" s="87"/>
      <c r="J8" s="134"/>
      <c r="K8" s="134"/>
      <c r="L8" s="134"/>
      <c r="M8" s="129"/>
      <c r="N8" s="129"/>
      <c r="O8" s="134"/>
      <c r="P8" s="87"/>
      <c r="Q8" s="87"/>
      <c r="R8" s="45"/>
    </row>
    <row r="9" spans="1:18">
      <c r="A9" s="133"/>
      <c r="B9" s="129"/>
      <c r="C9" s="134"/>
      <c r="D9" s="129"/>
      <c r="E9" s="343"/>
      <c r="F9" s="344"/>
      <c r="G9" s="129"/>
      <c r="H9" s="134"/>
      <c r="I9" s="87"/>
      <c r="J9" s="134"/>
      <c r="K9" s="134"/>
      <c r="L9" s="134"/>
      <c r="M9" s="129"/>
      <c r="N9" s="129"/>
      <c r="O9" s="134"/>
      <c r="P9" s="87"/>
      <c r="Q9" s="87"/>
      <c r="R9" s="45"/>
    </row>
    <row r="10" spans="1:18">
      <c r="A10" s="133"/>
      <c r="B10" s="129"/>
      <c r="C10" s="134"/>
      <c r="D10" s="129"/>
      <c r="E10" s="343"/>
      <c r="F10" s="344"/>
      <c r="G10" s="129"/>
      <c r="H10" s="134"/>
      <c r="I10" s="87"/>
      <c r="J10" s="134"/>
      <c r="K10" s="134"/>
      <c r="L10" s="134"/>
      <c r="M10" s="129"/>
      <c r="N10" s="129"/>
      <c r="O10" s="134"/>
      <c r="P10" s="87"/>
      <c r="Q10" s="87"/>
      <c r="R10" s="45"/>
    </row>
    <row r="11" spans="1:18">
      <c r="A11" s="133"/>
      <c r="B11" s="129"/>
      <c r="C11" s="134"/>
      <c r="D11" s="129"/>
      <c r="E11" s="343"/>
      <c r="F11" s="344"/>
      <c r="G11" s="129"/>
      <c r="H11" s="134"/>
      <c r="I11" s="87"/>
      <c r="J11" s="134"/>
      <c r="K11" s="134"/>
      <c r="L11" s="134"/>
      <c r="M11" s="129"/>
      <c r="N11" s="129"/>
      <c r="O11" s="134"/>
      <c r="P11" s="87"/>
      <c r="Q11" s="87"/>
      <c r="R11" s="45"/>
    </row>
    <row r="12" spans="1:18">
      <c r="A12" s="133"/>
      <c r="B12" s="129"/>
      <c r="C12" s="134"/>
      <c r="D12" s="129"/>
      <c r="E12" s="343"/>
      <c r="F12" s="344"/>
      <c r="G12" s="129"/>
      <c r="H12" s="134"/>
      <c r="I12" s="87"/>
      <c r="J12" s="134"/>
      <c r="K12" s="134"/>
      <c r="L12" s="134"/>
      <c r="M12" s="129"/>
      <c r="N12" s="129"/>
      <c r="O12" s="134"/>
      <c r="P12" s="87"/>
      <c r="Q12" s="87"/>
      <c r="R12" s="45"/>
    </row>
    <row r="13" spans="1:18">
      <c r="A13" s="133"/>
      <c r="B13" s="129"/>
      <c r="C13" s="134"/>
      <c r="D13" s="129"/>
      <c r="E13" s="343"/>
      <c r="F13" s="344"/>
      <c r="G13" s="129"/>
      <c r="H13" s="134"/>
      <c r="I13" s="87"/>
      <c r="J13" s="134"/>
      <c r="K13" s="134"/>
      <c r="L13" s="134"/>
      <c r="M13" s="129"/>
      <c r="N13" s="129"/>
      <c r="O13" s="134"/>
      <c r="P13" s="87"/>
      <c r="Q13" s="87"/>
      <c r="R13" s="45"/>
    </row>
    <row r="14" spans="1:18" ht="15.75" thickBot="1">
      <c r="A14" s="47"/>
      <c r="B14" s="48"/>
      <c r="C14" s="135"/>
      <c r="D14" s="48"/>
      <c r="E14" s="343"/>
      <c r="F14" s="344"/>
      <c r="G14" s="48"/>
      <c r="H14" s="135"/>
      <c r="I14" s="88"/>
      <c r="J14" s="135"/>
      <c r="K14" s="135"/>
      <c r="L14" s="135"/>
      <c r="M14" s="48"/>
      <c r="N14" s="48"/>
      <c r="O14" s="135"/>
      <c r="P14" s="88"/>
      <c r="Q14" s="88"/>
      <c r="R14" s="49"/>
    </row>
    <row r="15" spans="1:18" ht="16.5" thickBot="1">
      <c r="A15" s="419" t="s">
        <v>163</v>
      </c>
      <c r="B15" s="337"/>
      <c r="C15" s="337"/>
      <c r="D15" s="337"/>
      <c r="E15" s="337"/>
      <c r="F15" s="337"/>
      <c r="G15" s="337"/>
      <c r="H15" s="338"/>
      <c r="I15" s="171">
        <f>SUM(I4:I14)</f>
        <v>0</v>
      </c>
      <c r="J15" s="162"/>
      <c r="K15" s="162"/>
      <c r="L15" s="162"/>
      <c r="M15" s="162"/>
      <c r="N15" s="162"/>
      <c r="O15" s="162"/>
      <c r="P15" s="171">
        <f>SUM(P4:P14)</f>
        <v>0</v>
      </c>
      <c r="Q15" s="171">
        <f>SUM(Q4:Q14)</f>
        <v>0</v>
      </c>
      <c r="R15" s="163"/>
    </row>
    <row r="16" spans="1:18" ht="16.5" customHeight="1">
      <c r="A16" s="50"/>
      <c r="B16" s="50"/>
      <c r="C16" s="50"/>
      <c r="D16" s="50"/>
      <c r="E16" s="50"/>
      <c r="F16" s="50"/>
      <c r="G16" s="50"/>
      <c r="H16" s="50"/>
      <c r="I16" s="84"/>
      <c r="J16" s="142"/>
      <c r="K16" s="142"/>
      <c r="L16" s="142"/>
      <c r="M16" s="142"/>
      <c r="N16" s="142"/>
      <c r="O16" s="142"/>
      <c r="P16" s="142"/>
      <c r="Q16" s="142"/>
      <c r="R16" s="142"/>
    </row>
    <row r="17" spans="1:18" s="120" customFormat="1" ht="30" customHeight="1" thickBot="1">
      <c r="A17" s="377" t="s">
        <v>207</v>
      </c>
      <c r="B17" s="377"/>
      <c r="C17" s="377"/>
      <c r="D17" s="377"/>
      <c r="E17" s="377"/>
      <c r="F17" s="377"/>
      <c r="G17" s="377"/>
      <c r="H17" s="377"/>
      <c r="I17" s="377"/>
      <c r="J17" s="377"/>
      <c r="K17" s="377"/>
      <c r="L17" s="377"/>
      <c r="M17" s="377"/>
      <c r="N17" s="377"/>
      <c r="O17" s="377"/>
      <c r="P17" s="377"/>
      <c r="Q17" s="377"/>
      <c r="R17" s="377"/>
    </row>
    <row r="18" spans="1:18" s="53" customFormat="1">
      <c r="A18" s="379" t="s">
        <v>87</v>
      </c>
      <c r="B18" s="332" t="s">
        <v>198</v>
      </c>
      <c r="C18" s="332" t="s">
        <v>218</v>
      </c>
      <c r="D18" s="332" t="s">
        <v>199</v>
      </c>
      <c r="E18" s="362" t="s">
        <v>208</v>
      </c>
      <c r="F18" s="363"/>
      <c r="G18" s="363"/>
      <c r="H18" s="364"/>
      <c r="I18" s="332" t="s">
        <v>201</v>
      </c>
      <c r="J18" s="332" t="s">
        <v>202</v>
      </c>
      <c r="K18" s="332" t="s">
        <v>219</v>
      </c>
      <c r="L18" s="332" t="s">
        <v>220</v>
      </c>
      <c r="M18" s="332" t="s">
        <v>94</v>
      </c>
      <c r="N18" s="332" t="s">
        <v>116</v>
      </c>
      <c r="O18" s="332" t="s">
        <v>203</v>
      </c>
      <c r="P18" s="332" t="s">
        <v>96</v>
      </c>
      <c r="Q18" s="332"/>
      <c r="R18" s="354" t="s">
        <v>97</v>
      </c>
    </row>
    <row r="19" spans="1:18" s="53" customFormat="1" ht="31.5">
      <c r="A19" s="380"/>
      <c r="B19" s="333"/>
      <c r="C19" s="333"/>
      <c r="D19" s="333"/>
      <c r="E19" s="129" t="s">
        <v>209</v>
      </c>
      <c r="F19" s="129" t="s">
        <v>210</v>
      </c>
      <c r="G19" s="129" t="s">
        <v>211</v>
      </c>
      <c r="H19" s="129" t="s">
        <v>212</v>
      </c>
      <c r="I19" s="333"/>
      <c r="J19" s="333"/>
      <c r="K19" s="333"/>
      <c r="L19" s="333"/>
      <c r="M19" s="333"/>
      <c r="N19" s="331"/>
      <c r="O19" s="333"/>
      <c r="P19" s="129" t="s">
        <v>113</v>
      </c>
      <c r="Q19" s="129" t="s">
        <v>117</v>
      </c>
      <c r="R19" s="355"/>
    </row>
    <row r="20" spans="1:18">
      <c r="A20" s="133"/>
      <c r="B20" s="129"/>
      <c r="C20" s="134"/>
      <c r="D20" s="129"/>
      <c r="E20" s="129"/>
      <c r="F20" s="129"/>
      <c r="G20" s="129"/>
      <c r="H20" s="134"/>
      <c r="I20" s="87"/>
      <c r="J20" s="134"/>
      <c r="K20" s="134"/>
      <c r="L20" s="134"/>
      <c r="M20" s="129"/>
      <c r="N20" s="129"/>
      <c r="O20" s="134"/>
      <c r="P20" s="89"/>
      <c r="Q20" s="89"/>
      <c r="R20" s="45"/>
    </row>
    <row r="21" spans="1:18">
      <c r="A21" s="133"/>
      <c r="B21" s="129"/>
      <c r="C21" s="134"/>
      <c r="D21" s="129"/>
      <c r="E21" s="129"/>
      <c r="F21" s="129"/>
      <c r="G21" s="129"/>
      <c r="H21" s="134"/>
      <c r="I21" s="87"/>
      <c r="J21" s="134"/>
      <c r="K21" s="134"/>
      <c r="L21" s="134"/>
      <c r="M21" s="129"/>
      <c r="N21" s="129"/>
      <c r="O21" s="134"/>
      <c r="P21" s="89"/>
      <c r="Q21" s="89"/>
      <c r="R21" s="45"/>
    </row>
    <row r="22" spans="1:18">
      <c r="A22" s="133"/>
      <c r="B22" s="129"/>
      <c r="C22" s="134"/>
      <c r="D22" s="129"/>
      <c r="E22" s="129"/>
      <c r="F22" s="129"/>
      <c r="G22" s="129"/>
      <c r="H22" s="134"/>
      <c r="I22" s="87"/>
      <c r="J22" s="134"/>
      <c r="K22" s="134"/>
      <c r="L22" s="134"/>
      <c r="M22" s="129"/>
      <c r="N22" s="129"/>
      <c r="O22" s="134"/>
      <c r="P22" s="89"/>
      <c r="Q22" s="89"/>
      <c r="R22" s="45"/>
    </row>
    <row r="23" spans="1:18">
      <c r="A23" s="133"/>
      <c r="B23" s="129"/>
      <c r="C23" s="134"/>
      <c r="D23" s="129"/>
      <c r="E23" s="129"/>
      <c r="F23" s="129"/>
      <c r="G23" s="129"/>
      <c r="H23" s="134"/>
      <c r="I23" s="87"/>
      <c r="J23" s="134"/>
      <c r="K23" s="134"/>
      <c r="L23" s="134"/>
      <c r="M23" s="129"/>
      <c r="N23" s="129"/>
      <c r="O23" s="134"/>
      <c r="P23" s="89"/>
      <c r="Q23" s="89"/>
      <c r="R23" s="45"/>
    </row>
    <row r="24" spans="1:18">
      <c r="A24" s="133"/>
      <c r="B24" s="129"/>
      <c r="C24" s="134"/>
      <c r="D24" s="129"/>
      <c r="E24" s="129"/>
      <c r="F24" s="129"/>
      <c r="G24" s="129"/>
      <c r="H24" s="134"/>
      <c r="I24" s="87"/>
      <c r="J24" s="134"/>
      <c r="K24" s="134"/>
      <c r="L24" s="134"/>
      <c r="M24" s="129"/>
      <c r="N24" s="129"/>
      <c r="O24" s="134"/>
      <c r="P24" s="89"/>
      <c r="Q24" s="89"/>
      <c r="R24" s="45"/>
    </row>
    <row r="25" spans="1:18">
      <c r="A25" s="133"/>
      <c r="B25" s="129"/>
      <c r="C25" s="134"/>
      <c r="D25" s="129"/>
      <c r="E25" s="129"/>
      <c r="F25" s="129"/>
      <c r="G25" s="129"/>
      <c r="H25" s="134"/>
      <c r="I25" s="87"/>
      <c r="J25" s="134"/>
      <c r="K25" s="134"/>
      <c r="L25" s="134"/>
      <c r="M25" s="129"/>
      <c r="N25" s="129"/>
      <c r="O25" s="134"/>
      <c r="P25" s="89"/>
      <c r="Q25" s="89"/>
      <c r="R25" s="45"/>
    </row>
    <row r="26" spans="1:18">
      <c r="A26" s="133"/>
      <c r="B26" s="129"/>
      <c r="C26" s="134"/>
      <c r="D26" s="129"/>
      <c r="E26" s="129"/>
      <c r="F26" s="129"/>
      <c r="G26" s="129"/>
      <c r="H26" s="134"/>
      <c r="I26" s="87"/>
      <c r="J26" s="134"/>
      <c r="K26" s="134"/>
      <c r="L26" s="134"/>
      <c r="M26" s="129"/>
      <c r="N26" s="129"/>
      <c r="O26" s="134"/>
      <c r="P26" s="89"/>
      <c r="Q26" s="89"/>
      <c r="R26" s="45"/>
    </row>
    <row r="27" spans="1:18">
      <c r="A27" s="133"/>
      <c r="B27" s="129"/>
      <c r="C27" s="134"/>
      <c r="D27" s="129"/>
      <c r="E27" s="129"/>
      <c r="F27" s="129"/>
      <c r="G27" s="129"/>
      <c r="H27" s="134"/>
      <c r="I27" s="87"/>
      <c r="J27" s="134"/>
      <c r="K27" s="134"/>
      <c r="L27" s="134"/>
      <c r="M27" s="129"/>
      <c r="N27" s="129"/>
      <c r="O27" s="134"/>
      <c r="P27" s="89"/>
      <c r="Q27" s="89"/>
      <c r="R27" s="45"/>
    </row>
    <row r="28" spans="1:18">
      <c r="A28" s="133"/>
      <c r="B28" s="129"/>
      <c r="C28" s="134"/>
      <c r="D28" s="129"/>
      <c r="E28" s="129"/>
      <c r="F28" s="129"/>
      <c r="G28" s="129"/>
      <c r="H28" s="134"/>
      <c r="I28" s="87"/>
      <c r="J28" s="134"/>
      <c r="K28" s="134"/>
      <c r="L28" s="134"/>
      <c r="M28" s="129"/>
      <c r="N28" s="129"/>
      <c r="O28" s="134"/>
      <c r="P28" s="89"/>
      <c r="Q28" s="89"/>
      <c r="R28" s="45"/>
    </row>
    <row r="29" spans="1:18">
      <c r="A29" s="133"/>
      <c r="B29" s="129"/>
      <c r="C29" s="134"/>
      <c r="D29" s="129"/>
      <c r="E29" s="129"/>
      <c r="F29" s="129"/>
      <c r="G29" s="129"/>
      <c r="H29" s="134"/>
      <c r="I29" s="87"/>
      <c r="J29" s="134"/>
      <c r="K29" s="134"/>
      <c r="L29" s="134"/>
      <c r="M29" s="129"/>
      <c r="N29" s="129"/>
      <c r="O29" s="134"/>
      <c r="P29" s="89"/>
      <c r="Q29" s="89"/>
      <c r="R29" s="45"/>
    </row>
    <row r="30" spans="1:18" ht="15.75" thickBot="1">
      <c r="A30" s="47"/>
      <c r="B30" s="48"/>
      <c r="C30" s="135"/>
      <c r="D30" s="48"/>
      <c r="E30" s="48"/>
      <c r="F30" s="48"/>
      <c r="G30" s="48"/>
      <c r="H30" s="135"/>
      <c r="I30" s="88"/>
      <c r="J30" s="135"/>
      <c r="K30" s="135"/>
      <c r="L30" s="135"/>
      <c r="M30" s="48"/>
      <c r="N30" s="48"/>
      <c r="O30" s="135"/>
      <c r="P30" s="90"/>
      <c r="Q30" s="90"/>
      <c r="R30" s="49"/>
    </row>
    <row r="31" spans="1:18" ht="16.5" thickBot="1">
      <c r="A31" s="419" t="s">
        <v>163</v>
      </c>
      <c r="B31" s="337"/>
      <c r="C31" s="337"/>
      <c r="D31" s="337"/>
      <c r="E31" s="337"/>
      <c r="F31" s="337"/>
      <c r="G31" s="337"/>
      <c r="H31" s="338"/>
      <c r="I31" s="171">
        <f>SUM(I20:I30)</f>
        <v>0</v>
      </c>
      <c r="J31" s="162"/>
      <c r="K31" s="162"/>
      <c r="L31" s="162"/>
      <c r="M31" s="162"/>
      <c r="N31" s="162"/>
      <c r="O31" s="162"/>
      <c r="P31" s="171">
        <f>SUM(P20:P30)</f>
        <v>0</v>
      </c>
      <c r="Q31" s="171">
        <f>SUM(Q20:Q30)</f>
        <v>0</v>
      </c>
      <c r="R31" s="163"/>
    </row>
    <row r="32" spans="1:18" ht="16.5" customHeight="1"/>
    <row r="33" spans="1:19" s="120" customFormat="1" ht="30" customHeight="1" thickBot="1">
      <c r="A33" s="377" t="s">
        <v>221</v>
      </c>
      <c r="B33" s="377"/>
      <c r="C33" s="377"/>
      <c r="D33" s="377"/>
      <c r="E33" s="377"/>
      <c r="F33" s="377"/>
      <c r="G33" s="377"/>
      <c r="H33" s="377"/>
      <c r="I33" s="377"/>
      <c r="J33" s="377"/>
      <c r="K33" s="377"/>
      <c r="L33" s="377"/>
      <c r="M33" s="377"/>
      <c r="N33" s="377"/>
      <c r="O33" s="377"/>
      <c r="P33" s="377"/>
      <c r="Q33" s="377"/>
      <c r="R33" s="377"/>
      <c r="S33" s="74"/>
    </row>
    <row r="34" spans="1:19" s="53" customFormat="1" ht="15" customHeight="1">
      <c r="A34" s="379" t="s">
        <v>87</v>
      </c>
      <c r="B34" s="365" t="s">
        <v>222</v>
      </c>
      <c r="C34" s="392"/>
      <c r="D34" s="365" t="s">
        <v>209</v>
      </c>
      <c r="E34" s="392"/>
      <c r="F34" s="332" t="s">
        <v>213</v>
      </c>
      <c r="G34" s="352" t="s">
        <v>214</v>
      </c>
      <c r="H34" s="332" t="s">
        <v>215</v>
      </c>
      <c r="I34" s="332" t="s">
        <v>201</v>
      </c>
      <c r="J34" s="332" t="s">
        <v>202</v>
      </c>
      <c r="K34" s="332" t="s">
        <v>219</v>
      </c>
      <c r="L34" s="332" t="s">
        <v>220</v>
      </c>
      <c r="M34" s="332" t="s">
        <v>94</v>
      </c>
      <c r="N34" s="332" t="s">
        <v>116</v>
      </c>
      <c r="O34" s="332" t="s">
        <v>203</v>
      </c>
      <c r="P34" s="332" t="s">
        <v>96</v>
      </c>
      <c r="Q34" s="332"/>
      <c r="R34" s="354" t="s">
        <v>97</v>
      </c>
    </row>
    <row r="35" spans="1:19" s="53" customFormat="1" ht="31.5">
      <c r="A35" s="380"/>
      <c r="B35" s="368"/>
      <c r="C35" s="394"/>
      <c r="D35" s="368"/>
      <c r="E35" s="394"/>
      <c r="F35" s="333"/>
      <c r="G35" s="353"/>
      <c r="H35" s="333"/>
      <c r="I35" s="333"/>
      <c r="J35" s="333"/>
      <c r="K35" s="333"/>
      <c r="L35" s="333"/>
      <c r="M35" s="333"/>
      <c r="N35" s="331"/>
      <c r="O35" s="333"/>
      <c r="P35" s="129" t="s">
        <v>113</v>
      </c>
      <c r="Q35" s="129" t="s">
        <v>117</v>
      </c>
      <c r="R35" s="355"/>
    </row>
    <row r="36" spans="1:19">
      <c r="A36" s="133"/>
      <c r="B36" s="350"/>
      <c r="C36" s="358"/>
      <c r="D36" s="350"/>
      <c r="E36" s="358"/>
      <c r="F36" s="106"/>
      <c r="G36" s="129"/>
      <c r="H36" s="129"/>
      <c r="I36" s="87"/>
      <c r="J36" s="134"/>
      <c r="K36" s="134"/>
      <c r="L36" s="134"/>
      <c r="M36" s="129"/>
      <c r="N36" s="129"/>
      <c r="O36" s="134"/>
      <c r="P36" s="91"/>
      <c r="Q36" s="91"/>
      <c r="R36" s="45"/>
    </row>
    <row r="37" spans="1:19">
      <c r="A37" s="133"/>
      <c r="B37" s="350"/>
      <c r="C37" s="358"/>
      <c r="D37" s="350"/>
      <c r="E37" s="358"/>
      <c r="F37" s="106"/>
      <c r="G37" s="129"/>
      <c r="H37" s="129"/>
      <c r="I37" s="87"/>
      <c r="J37" s="85"/>
      <c r="K37" s="134"/>
      <c r="L37" s="134"/>
      <c r="M37" s="129"/>
      <c r="N37" s="129"/>
      <c r="O37" s="134"/>
      <c r="P37" s="89"/>
      <c r="Q37" s="89"/>
      <c r="R37" s="45"/>
    </row>
    <row r="38" spans="1:19">
      <c r="A38" s="133"/>
      <c r="B38" s="350"/>
      <c r="C38" s="358"/>
      <c r="D38" s="350"/>
      <c r="E38" s="358"/>
      <c r="F38" s="106"/>
      <c r="G38" s="129"/>
      <c r="H38" s="129"/>
      <c r="I38" s="87"/>
      <c r="J38" s="85"/>
      <c r="K38" s="134"/>
      <c r="L38" s="134"/>
      <c r="M38" s="129"/>
      <c r="N38" s="129"/>
      <c r="O38" s="134"/>
      <c r="P38" s="89"/>
      <c r="Q38" s="89"/>
      <c r="R38" s="45"/>
    </row>
    <row r="39" spans="1:19">
      <c r="A39" s="133"/>
      <c r="B39" s="350"/>
      <c r="C39" s="358"/>
      <c r="D39" s="350"/>
      <c r="E39" s="358"/>
      <c r="F39" s="106"/>
      <c r="G39" s="129"/>
      <c r="H39" s="129"/>
      <c r="I39" s="87"/>
      <c r="J39" s="85"/>
      <c r="K39" s="134"/>
      <c r="L39" s="134"/>
      <c r="M39" s="129"/>
      <c r="N39" s="129"/>
      <c r="O39" s="134"/>
      <c r="P39" s="89"/>
      <c r="Q39" s="89"/>
      <c r="R39" s="45"/>
    </row>
    <row r="40" spans="1:19">
      <c r="A40" s="133"/>
      <c r="B40" s="350"/>
      <c r="C40" s="358"/>
      <c r="D40" s="350"/>
      <c r="E40" s="358"/>
      <c r="F40" s="106"/>
      <c r="G40" s="129"/>
      <c r="H40" s="129"/>
      <c r="I40" s="87"/>
      <c r="J40" s="85"/>
      <c r="K40" s="134"/>
      <c r="L40" s="134"/>
      <c r="M40" s="129"/>
      <c r="N40" s="129"/>
      <c r="O40" s="134"/>
      <c r="P40" s="89"/>
      <c r="Q40" s="89"/>
      <c r="R40" s="45"/>
    </row>
    <row r="41" spans="1:19">
      <c r="A41" s="133"/>
      <c r="B41" s="350"/>
      <c r="C41" s="358"/>
      <c r="D41" s="350"/>
      <c r="E41" s="358"/>
      <c r="F41" s="106"/>
      <c r="G41" s="129"/>
      <c r="H41" s="129"/>
      <c r="I41" s="87"/>
      <c r="J41" s="85"/>
      <c r="K41" s="134"/>
      <c r="L41" s="134"/>
      <c r="M41" s="129"/>
      <c r="N41" s="129"/>
      <c r="O41" s="134"/>
      <c r="P41" s="89"/>
      <c r="Q41" s="89"/>
      <c r="R41" s="45"/>
    </row>
    <row r="42" spans="1:19">
      <c r="A42" s="133"/>
      <c r="B42" s="350"/>
      <c r="C42" s="358"/>
      <c r="D42" s="350"/>
      <c r="E42" s="358"/>
      <c r="F42" s="106"/>
      <c r="G42" s="129"/>
      <c r="H42" s="129"/>
      <c r="I42" s="87"/>
      <c r="J42" s="85"/>
      <c r="K42" s="134"/>
      <c r="L42" s="134"/>
      <c r="M42" s="129"/>
      <c r="N42" s="129"/>
      <c r="O42" s="134"/>
      <c r="P42" s="89"/>
      <c r="Q42" s="89"/>
      <c r="R42" s="45"/>
    </row>
    <row r="43" spans="1:19">
      <c r="A43" s="133"/>
      <c r="B43" s="350"/>
      <c r="C43" s="358"/>
      <c r="D43" s="350"/>
      <c r="E43" s="358"/>
      <c r="F43" s="106"/>
      <c r="G43" s="129"/>
      <c r="H43" s="129"/>
      <c r="I43" s="87"/>
      <c r="J43" s="85"/>
      <c r="K43" s="134"/>
      <c r="L43" s="134"/>
      <c r="M43" s="129"/>
      <c r="N43" s="129"/>
      <c r="O43" s="134"/>
      <c r="P43" s="89"/>
      <c r="Q43" s="89"/>
      <c r="R43" s="45"/>
    </row>
    <row r="44" spans="1:19">
      <c r="A44" s="133"/>
      <c r="B44" s="350"/>
      <c r="C44" s="358"/>
      <c r="D44" s="350"/>
      <c r="E44" s="358"/>
      <c r="F44" s="106"/>
      <c r="G44" s="129"/>
      <c r="H44" s="129"/>
      <c r="I44" s="87"/>
      <c r="J44" s="85"/>
      <c r="K44" s="134"/>
      <c r="L44" s="134"/>
      <c r="M44" s="129"/>
      <c r="N44" s="129"/>
      <c r="O44" s="134"/>
      <c r="P44" s="89"/>
      <c r="Q44" s="89"/>
      <c r="R44" s="45"/>
    </row>
    <row r="45" spans="1:19">
      <c r="A45" s="133"/>
      <c r="B45" s="350"/>
      <c r="C45" s="358"/>
      <c r="D45" s="350"/>
      <c r="E45" s="358"/>
      <c r="F45" s="106"/>
      <c r="G45" s="129"/>
      <c r="H45" s="129"/>
      <c r="I45" s="87"/>
      <c r="J45" s="85"/>
      <c r="K45" s="134"/>
      <c r="L45" s="134"/>
      <c r="M45" s="129"/>
      <c r="N45" s="129"/>
      <c r="O45" s="134"/>
      <c r="P45" s="89"/>
      <c r="Q45" s="89"/>
      <c r="R45" s="45"/>
    </row>
    <row r="46" spans="1:19" ht="15.75" thickBot="1">
      <c r="A46" s="47"/>
      <c r="B46" s="350"/>
      <c r="C46" s="358"/>
      <c r="D46" s="350"/>
      <c r="E46" s="358"/>
      <c r="F46" s="107"/>
      <c r="G46" s="48"/>
      <c r="H46" s="48"/>
      <c r="I46" s="88"/>
      <c r="J46" s="86"/>
      <c r="K46" s="135"/>
      <c r="L46" s="135"/>
      <c r="M46" s="48"/>
      <c r="N46" s="48"/>
      <c r="O46" s="135"/>
      <c r="P46" s="90"/>
      <c r="Q46" s="90"/>
      <c r="R46" s="49"/>
    </row>
    <row r="47" spans="1:19" ht="15.75" thickBot="1">
      <c r="A47" s="359" t="s">
        <v>163</v>
      </c>
      <c r="B47" s="420"/>
      <c r="C47" s="420"/>
      <c r="D47" s="420"/>
      <c r="E47" s="420"/>
      <c r="F47" s="420"/>
      <c r="G47" s="420"/>
      <c r="H47" s="421"/>
      <c r="I47" s="171">
        <f>SUM(I36:I46)</f>
        <v>0</v>
      </c>
      <c r="J47" s="161"/>
      <c r="K47" s="162"/>
      <c r="L47" s="162"/>
      <c r="M47" s="162"/>
      <c r="N47" s="162"/>
      <c r="O47" s="162"/>
      <c r="P47" s="171">
        <f>SUM(P36:P46)</f>
        <v>0</v>
      </c>
      <c r="Q47" s="171">
        <f>SUM(Q36:Q46)</f>
        <v>0</v>
      </c>
      <c r="R47" s="163"/>
    </row>
    <row r="49" spans="2:20" s="126" customFormat="1" ht="38.1" customHeight="1">
      <c r="B49" s="102" t="s">
        <v>223</v>
      </c>
      <c r="C49" s="342" t="s">
        <v>367</v>
      </c>
      <c r="D49" s="335"/>
      <c r="E49" s="335"/>
      <c r="F49" s="335"/>
      <c r="G49" s="335"/>
      <c r="H49" s="335"/>
      <c r="I49" s="335"/>
      <c r="J49" s="335"/>
      <c r="K49" s="335"/>
      <c r="L49" s="335"/>
      <c r="M49" s="335"/>
      <c r="N49" s="335"/>
      <c r="O49" s="335"/>
      <c r="P49" s="335"/>
      <c r="Q49" s="335"/>
      <c r="R49" s="335"/>
      <c r="S49" s="131"/>
      <c r="T49" s="136"/>
    </row>
    <row r="50" spans="2:20" s="126" customFormat="1" ht="38.1" customHeight="1">
      <c r="B50" s="102" t="s">
        <v>224</v>
      </c>
      <c r="C50" s="268" t="s">
        <v>225</v>
      </c>
      <c r="D50" s="335"/>
      <c r="E50" s="335"/>
      <c r="F50" s="335"/>
      <c r="G50" s="335"/>
      <c r="H50" s="335"/>
      <c r="I50" s="335"/>
      <c r="J50" s="335"/>
      <c r="K50" s="335"/>
      <c r="L50" s="335"/>
      <c r="M50" s="335"/>
      <c r="N50" s="335"/>
      <c r="O50" s="335"/>
      <c r="P50" s="335"/>
      <c r="Q50" s="335"/>
      <c r="R50" s="335"/>
      <c r="S50" s="131"/>
      <c r="T50" s="136"/>
    </row>
    <row r="51" spans="2:20" s="126" customFormat="1" ht="38.1" customHeight="1">
      <c r="B51" s="102" t="s">
        <v>226</v>
      </c>
      <c r="C51" s="268" t="s">
        <v>216</v>
      </c>
      <c r="D51" s="268"/>
      <c r="E51" s="268"/>
      <c r="F51" s="268"/>
      <c r="G51" s="268"/>
      <c r="H51" s="268"/>
      <c r="I51" s="268"/>
      <c r="J51" s="268"/>
      <c r="K51" s="268"/>
      <c r="L51" s="268"/>
      <c r="M51" s="268"/>
      <c r="N51" s="268"/>
      <c r="O51" s="268"/>
      <c r="P51" s="268"/>
      <c r="Q51" s="268"/>
      <c r="R51" s="268"/>
      <c r="S51" s="131"/>
      <c r="T51" s="136"/>
    </row>
  </sheetData>
  <mergeCells count="86">
    <mergeCell ref="B41:C41"/>
    <mergeCell ref="D41:E41"/>
    <mergeCell ref="B42:C42"/>
    <mergeCell ref="D42:E42"/>
    <mergeCell ref="B46:C46"/>
    <mergeCell ref="D46:E46"/>
    <mergeCell ref="B43:C43"/>
    <mergeCell ref="D43:E43"/>
    <mergeCell ref="B44:C44"/>
    <mergeCell ref="D44:E44"/>
    <mergeCell ref="B45:C45"/>
    <mergeCell ref="D45:E45"/>
    <mergeCell ref="B38:C38"/>
    <mergeCell ref="D38:E38"/>
    <mergeCell ref="B39:C39"/>
    <mergeCell ref="D39:E39"/>
    <mergeCell ref="B40:C40"/>
    <mergeCell ref="D40:E40"/>
    <mergeCell ref="B36:C36"/>
    <mergeCell ref="D36:E36"/>
    <mergeCell ref="E14:F14"/>
    <mergeCell ref="B37:C37"/>
    <mergeCell ref="D37:E37"/>
    <mergeCell ref="A17:R17"/>
    <mergeCell ref="A47:H47"/>
    <mergeCell ref="A15:H15"/>
    <mergeCell ref="C49:R49"/>
    <mergeCell ref="C50:R50"/>
    <mergeCell ref="C51:R51"/>
    <mergeCell ref="R34:R35"/>
    <mergeCell ref="L34:L35"/>
    <mergeCell ref="O34:O35"/>
    <mergeCell ref="P34:Q34"/>
    <mergeCell ref="J34:J35"/>
    <mergeCell ref="M34:M35"/>
    <mergeCell ref="N18:N19"/>
    <mergeCell ref="N34:N35"/>
    <mergeCell ref="R18:R19"/>
    <mergeCell ref="O18:O19"/>
    <mergeCell ref="K34:K35"/>
    <mergeCell ref="P18:Q18"/>
    <mergeCell ref="A33:R33"/>
    <mergeCell ref="L18:L19"/>
    <mergeCell ref="M18:M19"/>
    <mergeCell ref="A18:A19"/>
    <mergeCell ref="E18:H18"/>
    <mergeCell ref="I18:I19"/>
    <mergeCell ref="J18:J19"/>
    <mergeCell ref="K18:K19"/>
    <mergeCell ref="N2:N3"/>
    <mergeCell ref="I34:I35"/>
    <mergeCell ref="A31:H31"/>
    <mergeCell ref="A34:A35"/>
    <mergeCell ref="G34:G35"/>
    <mergeCell ref="F34:F35"/>
    <mergeCell ref="H34:H35"/>
    <mergeCell ref="D34:E35"/>
    <mergeCell ref="B34:C35"/>
    <mergeCell ref="E12:F12"/>
    <mergeCell ref="E13:F13"/>
    <mergeCell ref="B18:B19"/>
    <mergeCell ref="C18:C19"/>
    <mergeCell ref="D18:D19"/>
    <mergeCell ref="A1:R1"/>
    <mergeCell ref="L2:L3"/>
    <mergeCell ref="I2:I3"/>
    <mergeCell ref="M2:M3"/>
    <mergeCell ref="J2:J3"/>
    <mergeCell ref="K2:K3"/>
    <mergeCell ref="A2:A3"/>
    <mergeCell ref="B2:B3"/>
    <mergeCell ref="C2:C3"/>
    <mergeCell ref="D2:D3"/>
    <mergeCell ref="E2:H2"/>
    <mergeCell ref="E3:F3"/>
    <mergeCell ref="O2:O3"/>
    <mergeCell ref="P2:Q2"/>
    <mergeCell ref="R2:R3"/>
    <mergeCell ref="E9:F9"/>
    <mergeCell ref="E10:F10"/>
    <mergeCell ref="E11:F11"/>
    <mergeCell ref="E4:F4"/>
    <mergeCell ref="E5:F5"/>
    <mergeCell ref="E6:F6"/>
    <mergeCell ref="E7:F7"/>
    <mergeCell ref="E8:F8"/>
  </mergeCells>
  <phoneticPr fontId="2" type="noConversion"/>
  <printOptions horizontalCentered="1"/>
  <pageMargins left="0.39370078740157483" right="0.39370078740157483" top="0.9055118110236221" bottom="0.74803149606299213" header="0.51181102362204722" footer="0.51181102362204722"/>
  <pageSetup paperSize="9" scale="75" fitToHeight="0" orientation="landscape" r:id="rId1"/>
  <headerFooter alignWithMargins="0">
    <oddHeader>&amp;L&amp;14&amp;A&amp;C&amp;"Arial,標準"&amp;14 &amp;U108&amp;"新細明體,標準"年度&amp;U　行政人員相關業務研習及進修分項執行表</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5">
    <pageSetUpPr fitToPage="1"/>
  </sheetPr>
  <dimension ref="A1:U23"/>
  <sheetViews>
    <sheetView zoomScale="80" zoomScaleNormal="80" workbookViewId="0">
      <pane xSplit="3" ySplit="3" topLeftCell="D4" activePane="bottomRight" state="frozen"/>
      <selection activeCell="I20" sqref="I20"/>
      <selection pane="topRight" activeCell="I20" sqref="I20"/>
      <selection pane="bottomLeft" activeCell="I20" sqref="I20"/>
      <selection pane="bottomRight" activeCell="B4" sqref="B4"/>
    </sheetView>
  </sheetViews>
  <sheetFormatPr defaultColWidth="9" defaultRowHeight="15.75"/>
  <cols>
    <col min="1" max="1" width="6.75" style="1" customWidth="1"/>
    <col min="2" max="2" width="12.625" style="1" customWidth="1"/>
    <col min="3" max="4" width="9.625" style="1" customWidth="1"/>
    <col min="5" max="6" width="5.125" style="1" customWidth="1"/>
    <col min="7" max="7" width="16.625" style="1" customWidth="1"/>
    <col min="8" max="9" width="5.125" style="1" customWidth="1"/>
    <col min="10" max="10" width="8.375" style="1" customWidth="1"/>
    <col min="11" max="12" width="10.625" style="1" customWidth="1"/>
    <col min="13" max="14" width="8.75" style="1" customWidth="1"/>
    <col min="15" max="16" width="12.375" style="1" customWidth="1"/>
    <col min="17" max="17" width="11.625" style="1" customWidth="1"/>
    <col min="18" max="18" width="11.625" style="69" customWidth="1"/>
    <col min="19" max="20" width="10.625" style="69" customWidth="1"/>
    <col min="21" max="21" width="8.125" style="1" customWidth="1"/>
    <col min="22" max="16384" width="9" style="1"/>
  </cols>
  <sheetData>
    <row r="1" spans="1:21" s="4" customFormat="1" ht="16.5" customHeight="1">
      <c r="A1" s="266" t="s">
        <v>227</v>
      </c>
      <c r="B1" s="263" t="s">
        <v>244</v>
      </c>
      <c r="C1" s="265" t="s">
        <v>228</v>
      </c>
      <c r="D1" s="265" t="s">
        <v>229</v>
      </c>
      <c r="E1" s="263" t="s">
        <v>245</v>
      </c>
      <c r="F1" s="263" t="s">
        <v>246</v>
      </c>
      <c r="G1" s="265" t="s">
        <v>230</v>
      </c>
      <c r="H1" s="265" t="s">
        <v>231</v>
      </c>
      <c r="I1" s="265" t="s">
        <v>232</v>
      </c>
      <c r="J1" s="265" t="s">
        <v>233</v>
      </c>
      <c r="K1" s="265" t="s">
        <v>234</v>
      </c>
      <c r="L1" s="265" t="s">
        <v>235</v>
      </c>
      <c r="M1" s="265" t="s">
        <v>236</v>
      </c>
      <c r="N1" s="265" t="s">
        <v>237</v>
      </c>
      <c r="O1" s="263" t="s">
        <v>247</v>
      </c>
      <c r="P1" s="263" t="s">
        <v>248</v>
      </c>
      <c r="Q1" s="263" t="s">
        <v>249</v>
      </c>
      <c r="R1" s="177" t="s">
        <v>238</v>
      </c>
      <c r="S1" s="265" t="s">
        <v>239</v>
      </c>
      <c r="T1" s="265"/>
      <c r="U1" s="270" t="s">
        <v>240</v>
      </c>
    </row>
    <row r="2" spans="1:21" s="4" customFormat="1" ht="16.5">
      <c r="A2" s="267"/>
      <c r="B2" s="259"/>
      <c r="C2" s="264"/>
      <c r="D2" s="264"/>
      <c r="E2" s="264"/>
      <c r="F2" s="264"/>
      <c r="G2" s="264"/>
      <c r="H2" s="264"/>
      <c r="I2" s="264"/>
      <c r="J2" s="264"/>
      <c r="K2" s="264"/>
      <c r="L2" s="264"/>
      <c r="M2" s="264"/>
      <c r="N2" s="264"/>
      <c r="O2" s="259"/>
      <c r="P2" s="264"/>
      <c r="Q2" s="264"/>
      <c r="R2" s="178" t="s">
        <v>241</v>
      </c>
      <c r="S2" s="259" t="s">
        <v>242</v>
      </c>
      <c r="T2" s="259" t="s">
        <v>250</v>
      </c>
      <c r="U2" s="271"/>
    </row>
    <row r="3" spans="1:21" s="5" customFormat="1" ht="16.5">
      <c r="A3" s="267"/>
      <c r="B3" s="259"/>
      <c r="C3" s="264"/>
      <c r="D3" s="264"/>
      <c r="E3" s="264"/>
      <c r="F3" s="264"/>
      <c r="G3" s="264"/>
      <c r="H3" s="264"/>
      <c r="I3" s="264"/>
      <c r="J3" s="264"/>
      <c r="K3" s="264"/>
      <c r="L3" s="264"/>
      <c r="M3" s="264"/>
      <c r="N3" s="264"/>
      <c r="O3" s="259"/>
      <c r="P3" s="264"/>
      <c r="Q3" s="264"/>
      <c r="R3" s="179" t="s">
        <v>251</v>
      </c>
      <c r="S3" s="259"/>
      <c r="T3" s="259"/>
      <c r="U3" s="271"/>
    </row>
    <row r="4" spans="1:21">
      <c r="A4" s="124"/>
      <c r="B4" s="73"/>
      <c r="C4" s="64"/>
      <c r="D4" s="122"/>
      <c r="E4" s="64"/>
      <c r="F4" s="64"/>
      <c r="G4" s="64"/>
      <c r="H4" s="122"/>
      <c r="I4" s="122"/>
      <c r="J4" s="75"/>
      <c r="K4" s="75"/>
      <c r="L4" s="64"/>
      <c r="M4" s="122"/>
      <c r="N4" s="122"/>
      <c r="O4" s="65"/>
      <c r="P4" s="65"/>
      <c r="Q4" s="122"/>
      <c r="R4" s="129"/>
      <c r="S4" s="82"/>
      <c r="T4" s="82"/>
      <c r="U4" s="66"/>
    </row>
    <row r="5" spans="1:21">
      <c r="A5" s="124"/>
      <c r="B5" s="73"/>
      <c r="C5" s="64"/>
      <c r="D5" s="122"/>
      <c r="E5" s="64"/>
      <c r="F5" s="64"/>
      <c r="G5" s="64"/>
      <c r="H5" s="122"/>
      <c r="I5" s="122"/>
      <c r="J5" s="75"/>
      <c r="K5" s="75"/>
      <c r="L5" s="64"/>
      <c r="M5" s="122"/>
      <c r="N5" s="122"/>
      <c r="O5" s="65"/>
      <c r="P5" s="65"/>
      <c r="Q5" s="122"/>
      <c r="R5" s="129"/>
      <c r="S5" s="82"/>
      <c r="T5" s="82"/>
      <c r="U5" s="66"/>
    </row>
    <row r="6" spans="1:21">
      <c r="A6" s="124"/>
      <c r="B6" s="73"/>
      <c r="C6" s="64"/>
      <c r="D6" s="122"/>
      <c r="E6" s="64"/>
      <c r="F6" s="64"/>
      <c r="G6" s="64"/>
      <c r="H6" s="122"/>
      <c r="I6" s="122"/>
      <c r="J6" s="75"/>
      <c r="K6" s="75"/>
      <c r="L6" s="64"/>
      <c r="M6" s="122"/>
      <c r="N6" s="122"/>
      <c r="O6" s="65"/>
      <c r="P6" s="65"/>
      <c r="Q6" s="122"/>
      <c r="R6" s="129"/>
      <c r="S6" s="82"/>
      <c r="T6" s="82"/>
      <c r="U6" s="66"/>
    </row>
    <row r="7" spans="1:21">
      <c r="A7" s="124"/>
      <c r="B7" s="73"/>
      <c r="C7" s="64"/>
      <c r="D7" s="122"/>
      <c r="E7" s="64"/>
      <c r="F7" s="64"/>
      <c r="G7" s="64"/>
      <c r="H7" s="122"/>
      <c r="I7" s="122"/>
      <c r="J7" s="75"/>
      <c r="K7" s="75"/>
      <c r="L7" s="64"/>
      <c r="M7" s="122"/>
      <c r="N7" s="122"/>
      <c r="O7" s="65"/>
      <c r="P7" s="65"/>
      <c r="Q7" s="122"/>
      <c r="R7" s="129"/>
      <c r="S7" s="82"/>
      <c r="T7" s="82"/>
      <c r="U7" s="66"/>
    </row>
    <row r="8" spans="1:21">
      <c r="A8" s="124"/>
      <c r="B8" s="73"/>
      <c r="C8" s="64"/>
      <c r="D8" s="122"/>
      <c r="E8" s="64"/>
      <c r="F8" s="64"/>
      <c r="G8" s="64"/>
      <c r="H8" s="122"/>
      <c r="I8" s="122"/>
      <c r="J8" s="75"/>
      <c r="K8" s="75"/>
      <c r="L8" s="64"/>
      <c r="M8" s="122"/>
      <c r="N8" s="122"/>
      <c r="O8" s="65"/>
      <c r="P8" s="65"/>
      <c r="Q8" s="122"/>
      <c r="R8" s="129"/>
      <c r="S8" s="82"/>
      <c r="T8" s="82"/>
      <c r="U8" s="66"/>
    </row>
    <row r="9" spans="1:21">
      <c r="A9" s="124"/>
      <c r="B9" s="73"/>
      <c r="C9" s="64"/>
      <c r="D9" s="122"/>
      <c r="E9" s="64"/>
      <c r="F9" s="64"/>
      <c r="G9" s="64"/>
      <c r="H9" s="122"/>
      <c r="I9" s="122"/>
      <c r="J9" s="75"/>
      <c r="K9" s="75"/>
      <c r="L9" s="64"/>
      <c r="M9" s="122"/>
      <c r="N9" s="122"/>
      <c r="O9" s="65"/>
      <c r="P9" s="65"/>
      <c r="Q9" s="122"/>
      <c r="R9" s="129"/>
      <c r="S9" s="82"/>
      <c r="T9" s="82"/>
      <c r="U9" s="66"/>
    </row>
    <row r="10" spans="1:21">
      <c r="A10" s="124"/>
      <c r="B10" s="73"/>
      <c r="C10" s="64"/>
      <c r="D10" s="122"/>
      <c r="E10" s="64"/>
      <c r="F10" s="64"/>
      <c r="G10" s="64"/>
      <c r="H10" s="122"/>
      <c r="I10" s="122"/>
      <c r="J10" s="75"/>
      <c r="K10" s="75"/>
      <c r="L10" s="64"/>
      <c r="M10" s="122"/>
      <c r="N10" s="122"/>
      <c r="O10" s="65"/>
      <c r="P10" s="65"/>
      <c r="Q10" s="122"/>
      <c r="R10" s="129"/>
      <c r="S10" s="82"/>
      <c r="T10" s="82"/>
      <c r="U10" s="66"/>
    </row>
    <row r="11" spans="1:21">
      <c r="A11" s="124"/>
      <c r="B11" s="73"/>
      <c r="C11" s="64"/>
      <c r="D11" s="122"/>
      <c r="E11" s="64"/>
      <c r="F11" s="64"/>
      <c r="G11" s="64"/>
      <c r="H11" s="122"/>
      <c r="I11" s="122"/>
      <c r="J11" s="75"/>
      <c r="K11" s="75"/>
      <c r="L11" s="64"/>
      <c r="M11" s="122"/>
      <c r="N11" s="122"/>
      <c r="O11" s="64"/>
      <c r="P11" s="64"/>
      <c r="Q11" s="122"/>
      <c r="R11" s="129"/>
      <c r="S11" s="83"/>
      <c r="T11" s="83"/>
      <c r="U11" s="70"/>
    </row>
    <row r="12" spans="1:21">
      <c r="A12" s="124"/>
      <c r="B12" s="73"/>
      <c r="C12" s="64"/>
      <c r="D12" s="122"/>
      <c r="E12" s="64"/>
      <c r="F12" s="64"/>
      <c r="G12" s="64"/>
      <c r="H12" s="122"/>
      <c r="I12" s="122"/>
      <c r="J12" s="75"/>
      <c r="K12" s="75"/>
      <c r="L12" s="64"/>
      <c r="M12" s="122"/>
      <c r="N12" s="122"/>
      <c r="O12" s="64"/>
      <c r="P12" s="64"/>
      <c r="Q12" s="122"/>
      <c r="R12" s="129"/>
      <c r="S12" s="83"/>
      <c r="T12" s="83"/>
      <c r="U12" s="70"/>
    </row>
    <row r="13" spans="1:21">
      <c r="A13" s="124"/>
      <c r="B13" s="73"/>
      <c r="C13" s="64"/>
      <c r="D13" s="122"/>
      <c r="E13" s="64"/>
      <c r="F13" s="64"/>
      <c r="G13" s="64"/>
      <c r="H13" s="122"/>
      <c r="I13" s="122"/>
      <c r="J13" s="75"/>
      <c r="K13" s="75"/>
      <c r="L13" s="64"/>
      <c r="M13" s="122"/>
      <c r="N13" s="122"/>
      <c r="O13" s="64"/>
      <c r="P13" s="64"/>
      <c r="Q13" s="122"/>
      <c r="R13" s="129"/>
      <c r="S13" s="83"/>
      <c r="T13" s="83"/>
      <c r="U13" s="70"/>
    </row>
    <row r="14" spans="1:21">
      <c r="A14" s="124"/>
      <c r="B14" s="73"/>
      <c r="C14" s="64"/>
      <c r="D14" s="122"/>
      <c r="E14" s="64"/>
      <c r="F14" s="64"/>
      <c r="G14" s="64"/>
      <c r="H14" s="122"/>
      <c r="I14" s="122"/>
      <c r="J14" s="75"/>
      <c r="K14" s="75"/>
      <c r="L14" s="64"/>
      <c r="M14" s="122"/>
      <c r="N14" s="122"/>
      <c r="O14" s="64"/>
      <c r="P14" s="64"/>
      <c r="Q14" s="122"/>
      <c r="R14" s="129"/>
      <c r="S14" s="83"/>
      <c r="T14" s="83"/>
      <c r="U14" s="70"/>
    </row>
    <row r="15" spans="1:21">
      <c r="A15" s="124"/>
      <c r="B15" s="73"/>
      <c r="C15" s="64"/>
      <c r="D15" s="122"/>
      <c r="E15" s="64"/>
      <c r="F15" s="64"/>
      <c r="G15" s="64"/>
      <c r="H15" s="122"/>
      <c r="I15" s="122"/>
      <c r="J15" s="75"/>
      <c r="K15" s="75"/>
      <c r="L15" s="64"/>
      <c r="M15" s="122"/>
      <c r="N15" s="122"/>
      <c r="O15" s="64"/>
      <c r="P15" s="64"/>
      <c r="Q15" s="122"/>
      <c r="R15" s="129"/>
      <c r="S15" s="83"/>
      <c r="T15" s="83"/>
      <c r="U15" s="70"/>
    </row>
    <row r="16" spans="1:21">
      <c r="A16" s="124"/>
      <c r="B16" s="73"/>
      <c r="C16" s="64"/>
      <c r="D16" s="122"/>
      <c r="E16" s="64"/>
      <c r="F16" s="64"/>
      <c r="G16" s="64"/>
      <c r="H16" s="122"/>
      <c r="I16" s="122"/>
      <c r="J16" s="75"/>
      <c r="K16" s="75"/>
      <c r="L16" s="64"/>
      <c r="M16" s="122"/>
      <c r="N16" s="122"/>
      <c r="O16" s="64"/>
      <c r="P16" s="64"/>
      <c r="Q16" s="122"/>
      <c r="R16" s="129"/>
      <c r="S16" s="83"/>
      <c r="T16" s="83"/>
      <c r="U16" s="70"/>
    </row>
    <row r="17" spans="1:21">
      <c r="A17" s="124"/>
      <c r="B17" s="73"/>
      <c r="C17" s="64"/>
      <c r="D17" s="122"/>
      <c r="E17" s="64"/>
      <c r="F17" s="64"/>
      <c r="G17" s="64"/>
      <c r="H17" s="122"/>
      <c r="I17" s="122"/>
      <c r="J17" s="75"/>
      <c r="K17" s="75"/>
      <c r="L17" s="64"/>
      <c r="M17" s="122"/>
      <c r="N17" s="122"/>
      <c r="O17" s="64"/>
      <c r="P17" s="64"/>
      <c r="Q17" s="122"/>
      <c r="R17" s="129"/>
      <c r="S17" s="83"/>
      <c r="T17" s="83"/>
      <c r="U17" s="70"/>
    </row>
    <row r="18" spans="1:21" ht="16.5" thickBot="1">
      <c r="A18" s="56"/>
      <c r="B18" s="73"/>
      <c r="C18" s="71"/>
      <c r="D18" s="6"/>
      <c r="E18" s="71"/>
      <c r="F18" s="71"/>
      <c r="G18" s="71"/>
      <c r="H18" s="6"/>
      <c r="I18" s="6"/>
      <c r="J18" s="76"/>
      <c r="K18" s="76"/>
      <c r="L18" s="71"/>
      <c r="M18" s="6"/>
      <c r="N18" s="6"/>
      <c r="O18" s="71"/>
      <c r="P18" s="71"/>
      <c r="Q18" s="6"/>
      <c r="R18" s="48"/>
      <c r="S18" s="76"/>
      <c r="T18" s="76"/>
      <c r="U18" s="72"/>
    </row>
    <row r="19" spans="1:21" ht="17.25" thickBot="1">
      <c r="A19" s="272" t="s">
        <v>243</v>
      </c>
      <c r="B19" s="273"/>
      <c r="C19" s="273"/>
      <c r="D19" s="273"/>
      <c r="E19" s="273"/>
      <c r="F19" s="273"/>
      <c r="G19" s="273"/>
      <c r="H19" s="273"/>
      <c r="I19" s="273"/>
      <c r="J19" s="274"/>
      <c r="K19" s="172">
        <f>SUM(K4:K18)</f>
        <v>0</v>
      </c>
      <c r="L19" s="173"/>
      <c r="M19" s="174"/>
      <c r="N19" s="174"/>
      <c r="O19" s="174"/>
      <c r="P19" s="174"/>
      <c r="Q19" s="174"/>
      <c r="R19" s="175"/>
      <c r="S19" s="172">
        <f>SUM(S4:S18)</f>
        <v>0</v>
      </c>
      <c r="T19" s="172">
        <f>SUM(T4:T18)</f>
        <v>0</v>
      </c>
      <c r="U19" s="176"/>
    </row>
    <row r="21" spans="1:21" s="126" customFormat="1" ht="21.95" customHeight="1">
      <c r="A21" s="102" t="s">
        <v>223</v>
      </c>
      <c r="B21" s="268" t="s">
        <v>252</v>
      </c>
      <c r="C21" s="269"/>
      <c r="D21" s="269"/>
      <c r="E21" s="269"/>
      <c r="F21" s="269"/>
      <c r="G21" s="269"/>
      <c r="H21" s="269"/>
      <c r="I21" s="269"/>
      <c r="J21" s="269"/>
      <c r="K21" s="269"/>
      <c r="L21" s="269"/>
      <c r="M21" s="269"/>
      <c r="N21" s="269"/>
      <c r="O21" s="269"/>
      <c r="P21" s="269"/>
      <c r="Q21" s="269"/>
      <c r="R21" s="269"/>
      <c r="S21" s="269"/>
      <c r="T21" s="269"/>
      <c r="U21" s="269"/>
    </row>
    <row r="22" spans="1:21" s="103" customFormat="1" ht="21.95" customHeight="1">
      <c r="A22" s="102" t="s">
        <v>253</v>
      </c>
      <c r="B22" s="268" t="s">
        <v>197</v>
      </c>
      <c r="C22" s="269"/>
      <c r="D22" s="269"/>
      <c r="E22" s="269"/>
      <c r="F22" s="269"/>
      <c r="G22" s="269"/>
      <c r="H22" s="269"/>
      <c r="I22" s="269"/>
      <c r="J22" s="269"/>
      <c r="K22" s="269"/>
      <c r="L22" s="269"/>
      <c r="M22" s="269"/>
      <c r="N22" s="269"/>
      <c r="O22" s="269"/>
      <c r="P22" s="269"/>
      <c r="Q22" s="269"/>
      <c r="R22" s="269"/>
      <c r="S22" s="269"/>
      <c r="T22" s="269"/>
      <c r="U22" s="269"/>
    </row>
    <row r="23" spans="1:21" s="103" customFormat="1" ht="21.95" customHeight="1">
      <c r="A23" s="102" t="s">
        <v>40</v>
      </c>
      <c r="B23" s="268" t="s">
        <v>254</v>
      </c>
      <c r="C23" s="269"/>
      <c r="D23" s="269"/>
      <c r="E23" s="269"/>
      <c r="F23" s="269"/>
      <c r="G23" s="269"/>
      <c r="H23" s="269"/>
      <c r="I23" s="269"/>
      <c r="J23" s="269"/>
      <c r="K23" s="269"/>
      <c r="L23" s="269"/>
      <c r="M23" s="269"/>
      <c r="N23" s="269"/>
      <c r="O23" s="269"/>
      <c r="P23" s="269"/>
      <c r="Q23" s="269"/>
      <c r="R23" s="269"/>
      <c r="S23" s="269"/>
      <c r="T23" s="269"/>
      <c r="U23" s="269"/>
    </row>
  </sheetData>
  <mergeCells count="25">
    <mergeCell ref="P1:P3"/>
    <mergeCell ref="F1:F3"/>
    <mergeCell ref="G1:G3"/>
    <mergeCell ref="B23:U23"/>
    <mergeCell ref="B22:U22"/>
    <mergeCell ref="B21:U21"/>
    <mergeCell ref="N1:N3"/>
    <mergeCell ref="O1:O3"/>
    <mergeCell ref="H1:H3"/>
    <mergeCell ref="L1:L3"/>
    <mergeCell ref="Q1:Q3"/>
    <mergeCell ref="S1:T1"/>
    <mergeCell ref="U1:U3"/>
    <mergeCell ref="S2:S3"/>
    <mergeCell ref="T2:T3"/>
    <mergeCell ref="A19:J19"/>
    <mergeCell ref="I1:I3"/>
    <mergeCell ref="J1:J3"/>
    <mergeCell ref="K1:K3"/>
    <mergeCell ref="M1:M3"/>
    <mergeCell ref="A1:A3"/>
    <mergeCell ref="B1:B3"/>
    <mergeCell ref="C1:C3"/>
    <mergeCell ref="D1:D3"/>
    <mergeCell ref="E1:E3"/>
  </mergeCells>
  <phoneticPr fontId="2" type="noConversion"/>
  <dataValidations count="2">
    <dataValidation type="list" allowBlank="1" showInputMessage="1" showErrorMessage="1" prompt="如有上述情形，請選取" sqref="R4:R18">
      <formula1>$R$1:$R$2</formula1>
    </dataValidation>
    <dataValidation type="list" allowBlank="1" showInputMessage="1" showErrorMessage="1" prompt="請由下拉式選單中選取" sqref="B4:B18">
      <formula1>"資訊器材,實習實驗物品,專業教室物品,其他非消耗品"</formula1>
    </dataValidation>
  </dataValidations>
  <printOptions horizontalCentered="1"/>
  <pageMargins left="0.19685039370078741" right="0.19685039370078741" top="0.86614173228346458" bottom="0.78740157480314965" header="0.39370078740157483" footer="0.39370078740157483"/>
  <pageSetup paperSize="9" scale="71" orientation="landscape" r:id="rId1"/>
  <headerFooter alignWithMargins="0">
    <oddHeader>&amp;L&amp;14&amp;A&amp;C&amp;"Arial,標準"&amp;14 &amp;U108&amp;"新細明體,標準"年度&amp;U　改善教學相關物品分項執行表</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6">
    <pageSetUpPr fitToPage="1"/>
  </sheetPr>
  <dimension ref="A1:R17"/>
  <sheetViews>
    <sheetView zoomScale="90" zoomScaleNormal="90" workbookViewId="0">
      <pane xSplit="2" ySplit="3" topLeftCell="C4" activePane="bottomRight" state="frozen"/>
      <selection activeCell="I20" sqref="I20"/>
      <selection pane="topRight" activeCell="I20" sqref="I20"/>
      <selection pane="bottomLeft" activeCell="I20" sqref="I20"/>
      <selection pane="bottomRight" activeCell="A4" sqref="A4"/>
    </sheetView>
  </sheetViews>
  <sheetFormatPr defaultColWidth="9" defaultRowHeight="15.75"/>
  <cols>
    <col min="1" max="1" width="6.75" style="1" customWidth="1"/>
    <col min="2" max="2" width="13.625" style="1" customWidth="1"/>
    <col min="3" max="3" width="20.625" style="1" customWidth="1"/>
    <col min="4" max="5" width="5.125" style="1" customWidth="1"/>
    <col min="6" max="6" width="8.625" style="1" customWidth="1"/>
    <col min="7" max="7" width="10.625" style="1" customWidth="1"/>
    <col min="8" max="14" width="11.625" style="1" customWidth="1"/>
    <col min="15" max="16" width="10.625" style="1" customWidth="1"/>
    <col min="17" max="17" width="8.125" style="1" customWidth="1"/>
    <col min="18" max="16384" width="9" style="1"/>
  </cols>
  <sheetData>
    <row r="1" spans="1:18" s="4" customFormat="1" ht="17.100000000000001" customHeight="1">
      <c r="A1" s="266" t="s">
        <v>227</v>
      </c>
      <c r="B1" s="265" t="s">
        <v>228</v>
      </c>
      <c r="C1" s="265" t="s">
        <v>230</v>
      </c>
      <c r="D1" s="265" t="s">
        <v>231</v>
      </c>
      <c r="E1" s="265" t="s">
        <v>232</v>
      </c>
      <c r="F1" s="265" t="s">
        <v>233</v>
      </c>
      <c r="G1" s="265" t="s">
        <v>234</v>
      </c>
      <c r="H1" s="265" t="s">
        <v>235</v>
      </c>
      <c r="I1" s="265" t="s">
        <v>236</v>
      </c>
      <c r="J1" s="263" t="s">
        <v>256</v>
      </c>
      <c r="K1" s="263" t="s">
        <v>257</v>
      </c>
      <c r="L1" s="332" t="s">
        <v>261</v>
      </c>
      <c r="M1" s="332" t="s">
        <v>116</v>
      </c>
      <c r="N1" s="139" t="s">
        <v>238</v>
      </c>
      <c r="O1" s="263" t="s">
        <v>239</v>
      </c>
      <c r="P1" s="263"/>
      <c r="Q1" s="270" t="s">
        <v>240</v>
      </c>
    </row>
    <row r="2" spans="1:18" s="4" customFormat="1" ht="16.5">
      <c r="A2" s="267"/>
      <c r="B2" s="264"/>
      <c r="C2" s="264"/>
      <c r="D2" s="264"/>
      <c r="E2" s="264"/>
      <c r="F2" s="264"/>
      <c r="G2" s="264"/>
      <c r="H2" s="264"/>
      <c r="I2" s="264"/>
      <c r="J2" s="264"/>
      <c r="K2" s="259"/>
      <c r="L2" s="331"/>
      <c r="M2" s="331"/>
      <c r="N2" s="7" t="s">
        <v>258</v>
      </c>
      <c r="O2" s="259" t="s">
        <v>259</v>
      </c>
      <c r="P2" s="259" t="s">
        <v>262</v>
      </c>
      <c r="Q2" s="271"/>
    </row>
    <row r="3" spans="1:18" s="5" customFormat="1" ht="16.5">
      <c r="A3" s="267"/>
      <c r="B3" s="264"/>
      <c r="C3" s="264"/>
      <c r="D3" s="264"/>
      <c r="E3" s="264"/>
      <c r="F3" s="264"/>
      <c r="G3" s="264"/>
      <c r="H3" s="264"/>
      <c r="I3" s="264"/>
      <c r="J3" s="264"/>
      <c r="K3" s="259"/>
      <c r="L3" s="331"/>
      <c r="M3" s="331"/>
      <c r="N3" s="119" t="s">
        <v>263</v>
      </c>
      <c r="O3" s="259"/>
      <c r="P3" s="259"/>
      <c r="Q3" s="271"/>
    </row>
    <row r="4" spans="1:18">
      <c r="A4" s="124"/>
      <c r="B4" s="64"/>
      <c r="C4" s="64"/>
      <c r="D4" s="122"/>
      <c r="E4" s="122"/>
      <c r="F4" s="75"/>
      <c r="G4" s="75"/>
      <c r="H4" s="64"/>
      <c r="I4" s="64"/>
      <c r="J4" s="122"/>
      <c r="K4" s="64"/>
      <c r="L4" s="64"/>
      <c r="M4" s="122"/>
      <c r="N4" s="122"/>
      <c r="O4" s="75"/>
      <c r="P4" s="75"/>
      <c r="Q4" s="70"/>
    </row>
    <row r="5" spans="1:18">
      <c r="A5" s="124"/>
      <c r="B5" s="64"/>
      <c r="C5" s="64"/>
      <c r="D5" s="122"/>
      <c r="E5" s="122"/>
      <c r="F5" s="75"/>
      <c r="G5" s="75"/>
      <c r="H5" s="64"/>
      <c r="I5" s="64"/>
      <c r="J5" s="122"/>
      <c r="K5" s="64"/>
      <c r="L5" s="64"/>
      <c r="M5" s="122"/>
      <c r="N5" s="122"/>
      <c r="O5" s="75"/>
      <c r="P5" s="75"/>
      <c r="Q5" s="70"/>
    </row>
    <row r="6" spans="1:18">
      <c r="A6" s="124"/>
      <c r="B6" s="64"/>
      <c r="C6" s="64"/>
      <c r="D6" s="122"/>
      <c r="E6" s="122"/>
      <c r="F6" s="75"/>
      <c r="G6" s="75"/>
      <c r="H6" s="64"/>
      <c r="I6" s="64"/>
      <c r="J6" s="122"/>
      <c r="K6" s="64"/>
      <c r="L6" s="64"/>
      <c r="M6" s="122"/>
      <c r="N6" s="122"/>
      <c r="O6" s="75"/>
      <c r="P6" s="75"/>
      <c r="Q6" s="70"/>
    </row>
    <row r="7" spans="1:18">
      <c r="A7" s="124"/>
      <c r="B7" s="64"/>
      <c r="C7" s="64"/>
      <c r="D7" s="122"/>
      <c r="E7" s="122"/>
      <c r="F7" s="75"/>
      <c r="G7" s="75"/>
      <c r="H7" s="64"/>
      <c r="I7" s="64"/>
      <c r="J7" s="122"/>
      <c r="K7" s="64"/>
      <c r="L7" s="64"/>
      <c r="M7" s="122"/>
      <c r="N7" s="122"/>
      <c r="O7" s="75"/>
      <c r="P7" s="75"/>
      <c r="Q7" s="70"/>
    </row>
    <row r="8" spans="1:18">
      <c r="A8" s="124"/>
      <c r="B8" s="64"/>
      <c r="C8" s="64"/>
      <c r="D8" s="122"/>
      <c r="E8" s="122"/>
      <c r="F8" s="75"/>
      <c r="G8" s="75"/>
      <c r="H8" s="64"/>
      <c r="I8" s="64"/>
      <c r="J8" s="122"/>
      <c r="K8" s="64"/>
      <c r="L8" s="64"/>
      <c r="M8" s="122"/>
      <c r="N8" s="122"/>
      <c r="O8" s="75"/>
      <c r="P8" s="75"/>
      <c r="Q8" s="70"/>
    </row>
    <row r="9" spans="1:18">
      <c r="A9" s="124"/>
      <c r="B9" s="64"/>
      <c r="C9" s="64"/>
      <c r="D9" s="122"/>
      <c r="E9" s="122"/>
      <c r="F9" s="75"/>
      <c r="G9" s="75"/>
      <c r="H9" s="64"/>
      <c r="I9" s="64"/>
      <c r="J9" s="122"/>
      <c r="K9" s="64"/>
      <c r="L9" s="64"/>
      <c r="M9" s="122"/>
      <c r="N9" s="122"/>
      <c r="O9" s="75"/>
      <c r="P9" s="75"/>
      <c r="Q9" s="70"/>
    </row>
    <row r="10" spans="1:18">
      <c r="A10" s="124"/>
      <c r="B10" s="64"/>
      <c r="C10" s="64"/>
      <c r="D10" s="122"/>
      <c r="E10" s="122"/>
      <c r="F10" s="75"/>
      <c r="G10" s="75"/>
      <c r="H10" s="64"/>
      <c r="I10" s="64"/>
      <c r="J10" s="122"/>
      <c r="K10" s="64"/>
      <c r="L10" s="64"/>
      <c r="M10" s="122"/>
      <c r="N10" s="122"/>
      <c r="O10" s="75"/>
      <c r="P10" s="75"/>
      <c r="Q10" s="70"/>
    </row>
    <row r="11" spans="1:18">
      <c r="A11" s="124"/>
      <c r="B11" s="64"/>
      <c r="C11" s="64"/>
      <c r="D11" s="122"/>
      <c r="E11" s="122"/>
      <c r="F11" s="75"/>
      <c r="G11" s="75"/>
      <c r="H11" s="64"/>
      <c r="I11" s="64"/>
      <c r="J11" s="122"/>
      <c r="K11" s="64"/>
      <c r="L11" s="64"/>
      <c r="M11" s="122"/>
      <c r="N11" s="122"/>
      <c r="O11" s="75"/>
      <c r="P11" s="75"/>
      <c r="Q11" s="70"/>
    </row>
    <row r="12" spans="1:18">
      <c r="A12" s="124"/>
      <c r="B12" s="64"/>
      <c r="C12" s="64"/>
      <c r="D12" s="122"/>
      <c r="E12" s="122"/>
      <c r="F12" s="75"/>
      <c r="G12" s="75"/>
      <c r="H12" s="64"/>
      <c r="I12" s="64"/>
      <c r="J12" s="122"/>
      <c r="K12" s="64"/>
      <c r="L12" s="64"/>
      <c r="M12" s="122"/>
      <c r="N12" s="122"/>
      <c r="O12" s="75"/>
      <c r="P12" s="75"/>
      <c r="Q12" s="70"/>
    </row>
    <row r="13" spans="1:18" ht="16.5" thickBot="1">
      <c r="A13" s="56"/>
      <c r="B13" s="71"/>
      <c r="C13" s="71"/>
      <c r="D13" s="6"/>
      <c r="E13" s="6"/>
      <c r="F13" s="76"/>
      <c r="G13" s="76"/>
      <c r="H13" s="71"/>
      <c r="I13" s="71"/>
      <c r="J13" s="6"/>
      <c r="K13" s="71"/>
      <c r="L13" s="71"/>
      <c r="M13" s="6"/>
      <c r="N13" s="6"/>
      <c r="O13" s="76"/>
      <c r="P13" s="76"/>
      <c r="Q13" s="72"/>
    </row>
    <row r="14" spans="1:18" ht="17.25" thickBot="1">
      <c r="A14" s="272" t="s">
        <v>264</v>
      </c>
      <c r="B14" s="273"/>
      <c r="C14" s="273"/>
      <c r="D14" s="273"/>
      <c r="E14" s="273"/>
      <c r="F14" s="274"/>
      <c r="G14" s="172">
        <f>SUM(G4:G13)</f>
        <v>0</v>
      </c>
      <c r="H14" s="174"/>
      <c r="I14" s="174"/>
      <c r="J14" s="174"/>
      <c r="K14" s="174"/>
      <c r="L14" s="174"/>
      <c r="M14" s="174"/>
      <c r="N14" s="174"/>
      <c r="O14" s="172">
        <f>SUM(O4:O13)</f>
        <v>0</v>
      </c>
      <c r="P14" s="172">
        <f>SUM(P4:P13)</f>
        <v>0</v>
      </c>
      <c r="Q14" s="176"/>
    </row>
    <row r="15" spans="1:18" ht="15.6" customHeight="1"/>
    <row r="16" spans="1:18" s="126" customFormat="1" ht="21.95" customHeight="1">
      <c r="A16" s="102" t="s">
        <v>265</v>
      </c>
      <c r="B16" s="268" t="s">
        <v>255</v>
      </c>
      <c r="C16" s="245"/>
      <c r="D16" s="245"/>
      <c r="E16" s="245"/>
      <c r="F16" s="245"/>
      <c r="G16" s="245"/>
      <c r="H16" s="245"/>
      <c r="I16" s="245"/>
      <c r="J16" s="245"/>
      <c r="K16" s="245"/>
      <c r="L16" s="245"/>
      <c r="M16" s="245"/>
      <c r="N16" s="245"/>
      <c r="O16" s="245"/>
      <c r="P16" s="245"/>
      <c r="Q16" s="245"/>
      <c r="R16" s="136"/>
    </row>
    <row r="17" spans="1:17" s="103" customFormat="1" ht="21.95" customHeight="1">
      <c r="A17" s="102" t="s">
        <v>266</v>
      </c>
      <c r="B17" s="268" t="s">
        <v>45</v>
      </c>
      <c r="C17" s="245"/>
      <c r="D17" s="245"/>
      <c r="E17" s="245"/>
      <c r="F17" s="245"/>
      <c r="G17" s="245"/>
      <c r="H17" s="245"/>
      <c r="I17" s="245"/>
      <c r="J17" s="245"/>
      <c r="K17" s="245"/>
      <c r="L17" s="245"/>
      <c r="M17" s="245"/>
      <c r="N17" s="245"/>
      <c r="O17" s="245"/>
      <c r="P17" s="245"/>
      <c r="Q17" s="245"/>
    </row>
  </sheetData>
  <mergeCells count="20">
    <mergeCell ref="B16:Q16"/>
    <mergeCell ref="B17:Q17"/>
    <mergeCell ref="C1:C3"/>
    <mergeCell ref="M1:M3"/>
    <mergeCell ref="O1:P1"/>
    <mergeCell ref="Q1:Q3"/>
    <mergeCell ref="O2:O3"/>
    <mergeCell ref="P2:P3"/>
    <mergeCell ref="A14:F14"/>
    <mergeCell ref="F1:F3"/>
    <mergeCell ref="G1:G3"/>
    <mergeCell ref="H1:H3"/>
    <mergeCell ref="I1:I3"/>
    <mergeCell ref="J1:J3"/>
    <mergeCell ref="K1:K3"/>
    <mergeCell ref="A1:A3"/>
    <mergeCell ref="B1:B3"/>
    <mergeCell ref="D1:D3"/>
    <mergeCell ref="E1:E3"/>
    <mergeCell ref="L1:L3"/>
  </mergeCells>
  <phoneticPr fontId="2" type="noConversion"/>
  <dataValidations count="1">
    <dataValidation type="list" allowBlank="1" showInputMessage="1" showErrorMessage="1" prompt="如有上述情形，請選取" sqref="N4:N13">
      <formula1>$N$1:$N$2</formula1>
    </dataValidation>
  </dataValidations>
  <printOptions horizontalCentered="1"/>
  <pageMargins left="0.35433070866141736" right="0.35433070866141736" top="0.98425196850393704" bottom="0.98425196850393704" header="0.51181102362204722" footer="0.51181102362204722"/>
  <pageSetup paperSize="9" scale="77" orientation="landscape" r:id="rId1"/>
  <headerFooter alignWithMargins="0">
    <oddHeader>&amp;L&amp;14&amp;A&amp;C&amp;"Arial,標準"&amp;14 &amp;U108&amp;"新細明體,標準"年度&amp;U　授權使用年限在&amp;"Arial,標準"2&amp;"新細明體,標準"年以下之電子資料庫&amp;"Arial,標準"/&amp;"新細明體,標準"軟體分項執行表</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
    <pageSetUpPr fitToPage="1"/>
  </sheetPr>
  <dimension ref="A1:P19"/>
  <sheetViews>
    <sheetView zoomScaleNormal="100" workbookViewId="0">
      <pane ySplit="2" topLeftCell="A3" activePane="bottomLeft" state="frozen"/>
      <selection pane="bottomLeft" activeCell="H24" sqref="H24"/>
    </sheetView>
  </sheetViews>
  <sheetFormatPr defaultColWidth="9" defaultRowHeight="15"/>
  <cols>
    <col min="1" max="1" width="5.125" style="46" customWidth="1"/>
    <col min="2" max="3" width="9" style="46" bestFit="1" customWidth="1"/>
    <col min="4" max="4" width="12.625" style="46" customWidth="1"/>
    <col min="5" max="6" width="8.625" style="46" customWidth="1"/>
    <col min="7" max="7" width="11.625" style="77" customWidth="1"/>
    <col min="8" max="8" width="11.625" style="46" customWidth="1"/>
    <col min="9" max="9" width="12.625" style="77" customWidth="1"/>
    <col min="10" max="10" width="8.875" style="77" customWidth="1"/>
    <col min="11" max="11" width="10.625" style="77" customWidth="1"/>
    <col min="12" max="12" width="9.625" style="46" customWidth="1"/>
    <col min="13" max="14" width="10.625" style="46" customWidth="1"/>
    <col min="15" max="15" width="7.625" style="46" customWidth="1"/>
    <col min="16" max="16384" width="9" style="46"/>
  </cols>
  <sheetData>
    <row r="1" spans="1:15" s="53" customFormat="1">
      <c r="A1" s="328" t="s">
        <v>87</v>
      </c>
      <c r="B1" s="330" t="s">
        <v>88</v>
      </c>
      <c r="C1" s="332" t="s">
        <v>114</v>
      </c>
      <c r="D1" s="332" t="s">
        <v>115</v>
      </c>
      <c r="E1" s="332" t="s">
        <v>89</v>
      </c>
      <c r="F1" s="332" t="s">
        <v>270</v>
      </c>
      <c r="G1" s="422" t="s">
        <v>272</v>
      </c>
      <c r="H1" s="330" t="s">
        <v>92</v>
      </c>
      <c r="I1" s="422" t="s">
        <v>271</v>
      </c>
      <c r="J1" s="341" t="s">
        <v>94</v>
      </c>
      <c r="K1" s="332" t="s">
        <v>116</v>
      </c>
      <c r="L1" s="332" t="s">
        <v>95</v>
      </c>
      <c r="M1" s="332" t="s">
        <v>96</v>
      </c>
      <c r="N1" s="332"/>
      <c r="O1" s="339" t="s">
        <v>97</v>
      </c>
    </row>
    <row r="2" spans="1:15" s="53" customFormat="1" ht="31.5">
      <c r="A2" s="329"/>
      <c r="B2" s="331"/>
      <c r="C2" s="331"/>
      <c r="D2" s="333"/>
      <c r="E2" s="333"/>
      <c r="F2" s="333"/>
      <c r="G2" s="333"/>
      <c r="H2" s="331"/>
      <c r="I2" s="331"/>
      <c r="J2" s="331"/>
      <c r="K2" s="331"/>
      <c r="L2" s="333"/>
      <c r="M2" s="129" t="s">
        <v>98</v>
      </c>
      <c r="N2" s="129" t="s">
        <v>118</v>
      </c>
      <c r="O2" s="340"/>
    </row>
    <row r="3" spans="1:15" ht="17.100000000000001" customHeight="1">
      <c r="A3" s="130"/>
      <c r="B3" s="129"/>
      <c r="C3" s="129"/>
      <c r="D3" s="134"/>
      <c r="E3" s="129"/>
      <c r="F3" s="129"/>
      <c r="G3" s="78"/>
      <c r="H3" s="137"/>
      <c r="I3" s="80"/>
      <c r="J3" s="55"/>
      <c r="K3" s="55"/>
      <c r="L3" s="137"/>
      <c r="M3" s="80"/>
      <c r="N3" s="80"/>
      <c r="O3" s="67"/>
    </row>
    <row r="4" spans="1:15" ht="17.100000000000001" customHeight="1">
      <c r="A4" s="130"/>
      <c r="B4" s="129"/>
      <c r="C4" s="129"/>
      <c r="D4" s="134"/>
      <c r="E4" s="129"/>
      <c r="F4" s="129"/>
      <c r="G4" s="78"/>
      <c r="H4" s="137"/>
      <c r="I4" s="80"/>
      <c r="J4" s="55"/>
      <c r="K4" s="55"/>
      <c r="L4" s="137"/>
      <c r="M4" s="80"/>
      <c r="N4" s="80"/>
      <c r="O4" s="67"/>
    </row>
    <row r="5" spans="1:15" ht="17.100000000000001" customHeight="1">
      <c r="A5" s="130"/>
      <c r="B5" s="129"/>
      <c r="C5" s="129"/>
      <c r="D5" s="134"/>
      <c r="E5" s="129"/>
      <c r="F5" s="129"/>
      <c r="G5" s="78"/>
      <c r="H5" s="137"/>
      <c r="I5" s="80"/>
      <c r="J5" s="55"/>
      <c r="K5" s="55"/>
      <c r="L5" s="137"/>
      <c r="M5" s="80"/>
      <c r="N5" s="80"/>
      <c r="O5" s="67"/>
    </row>
    <row r="6" spans="1:15" ht="17.100000000000001" customHeight="1">
      <c r="A6" s="130"/>
      <c r="B6" s="129"/>
      <c r="C6" s="129"/>
      <c r="D6" s="134"/>
      <c r="E6" s="129"/>
      <c r="F6" s="129"/>
      <c r="G6" s="78"/>
      <c r="H6" s="137"/>
      <c r="I6" s="80"/>
      <c r="J6" s="55"/>
      <c r="K6" s="55"/>
      <c r="L6" s="137"/>
      <c r="M6" s="80"/>
      <c r="N6" s="80"/>
      <c r="O6" s="67"/>
    </row>
    <row r="7" spans="1:15" ht="17.100000000000001" customHeight="1">
      <c r="A7" s="130"/>
      <c r="B7" s="129"/>
      <c r="C7" s="129"/>
      <c r="D7" s="134"/>
      <c r="E7" s="129"/>
      <c r="F7" s="129"/>
      <c r="G7" s="78"/>
      <c r="H7" s="137"/>
      <c r="I7" s="80"/>
      <c r="J7" s="55"/>
      <c r="K7" s="55"/>
      <c r="L7" s="137"/>
      <c r="M7" s="80"/>
      <c r="N7" s="80"/>
      <c r="O7" s="67"/>
    </row>
    <row r="8" spans="1:15" ht="17.100000000000001" customHeight="1">
      <c r="A8" s="130"/>
      <c r="B8" s="129"/>
      <c r="C8" s="129"/>
      <c r="D8" s="134"/>
      <c r="E8" s="129"/>
      <c r="F8" s="129"/>
      <c r="G8" s="78"/>
      <c r="H8" s="137"/>
      <c r="I8" s="80"/>
      <c r="J8" s="55"/>
      <c r="K8" s="55"/>
      <c r="L8" s="137"/>
      <c r="M8" s="80"/>
      <c r="N8" s="80"/>
      <c r="O8" s="67"/>
    </row>
    <row r="9" spans="1:15" ht="17.100000000000001" customHeight="1">
      <c r="A9" s="130"/>
      <c r="B9" s="129"/>
      <c r="C9" s="129"/>
      <c r="D9" s="134"/>
      <c r="E9" s="129"/>
      <c r="F9" s="129"/>
      <c r="G9" s="78"/>
      <c r="H9" s="137"/>
      <c r="I9" s="80"/>
      <c r="J9" s="55"/>
      <c r="K9" s="55"/>
      <c r="L9" s="137"/>
      <c r="M9" s="80"/>
      <c r="N9" s="80"/>
      <c r="O9" s="67"/>
    </row>
    <row r="10" spans="1:15" ht="17.100000000000001" customHeight="1">
      <c r="A10" s="130"/>
      <c r="B10" s="129"/>
      <c r="C10" s="129"/>
      <c r="D10" s="134"/>
      <c r="E10" s="129"/>
      <c r="F10" s="129"/>
      <c r="G10" s="78"/>
      <c r="H10" s="137"/>
      <c r="I10" s="80"/>
      <c r="J10" s="55"/>
      <c r="K10" s="55"/>
      <c r="L10" s="137"/>
      <c r="M10" s="80"/>
      <c r="N10" s="80"/>
      <c r="O10" s="67"/>
    </row>
    <row r="11" spans="1:15" ht="17.100000000000001" customHeight="1">
      <c r="A11" s="130"/>
      <c r="B11" s="129"/>
      <c r="C11" s="129"/>
      <c r="D11" s="134"/>
      <c r="E11" s="129"/>
      <c r="F11" s="129"/>
      <c r="G11" s="78"/>
      <c r="H11" s="137"/>
      <c r="I11" s="80"/>
      <c r="J11" s="55"/>
      <c r="K11" s="55"/>
      <c r="L11" s="137"/>
      <c r="M11" s="80"/>
      <c r="N11" s="80"/>
      <c r="O11" s="67"/>
    </row>
    <row r="12" spans="1:15" ht="17.100000000000001" customHeight="1">
      <c r="A12" s="130"/>
      <c r="B12" s="129"/>
      <c r="C12" s="129"/>
      <c r="D12" s="134"/>
      <c r="E12" s="129"/>
      <c r="F12" s="129"/>
      <c r="G12" s="78"/>
      <c r="H12" s="137"/>
      <c r="I12" s="80"/>
      <c r="J12" s="55"/>
      <c r="K12" s="55"/>
      <c r="L12" s="137"/>
      <c r="M12" s="80"/>
      <c r="N12" s="80"/>
      <c r="O12" s="67"/>
    </row>
    <row r="13" spans="1:15" ht="17.100000000000001" customHeight="1">
      <c r="A13" s="130"/>
      <c r="B13" s="129"/>
      <c r="C13" s="129"/>
      <c r="D13" s="134"/>
      <c r="E13" s="129"/>
      <c r="F13" s="129"/>
      <c r="G13" s="78"/>
      <c r="H13" s="137"/>
      <c r="I13" s="80"/>
      <c r="J13" s="55"/>
      <c r="K13" s="55"/>
      <c r="L13" s="137"/>
      <c r="M13" s="80"/>
      <c r="N13" s="80"/>
      <c r="O13" s="67"/>
    </row>
    <row r="14" spans="1:15" ht="17.100000000000001" customHeight="1" thickBot="1">
      <c r="A14" s="57"/>
      <c r="B14" s="48"/>
      <c r="C14" s="48"/>
      <c r="D14" s="135"/>
      <c r="E14" s="48"/>
      <c r="F14" s="48"/>
      <c r="G14" s="79"/>
      <c r="H14" s="138"/>
      <c r="I14" s="81"/>
      <c r="J14" s="58"/>
      <c r="K14" s="58"/>
      <c r="L14" s="138"/>
      <c r="M14" s="81"/>
      <c r="N14" s="81"/>
      <c r="O14" s="68"/>
    </row>
    <row r="15" spans="1:15" ht="17.100000000000001" customHeight="1" thickBot="1">
      <c r="A15" s="336" t="s">
        <v>268</v>
      </c>
      <c r="B15" s="337"/>
      <c r="C15" s="337"/>
      <c r="D15" s="337"/>
      <c r="E15" s="337"/>
      <c r="F15" s="337"/>
      <c r="G15" s="337"/>
      <c r="H15" s="338"/>
      <c r="I15" s="157">
        <f>SUM(I3:I14)</f>
        <v>0</v>
      </c>
      <c r="J15" s="158"/>
      <c r="K15" s="158"/>
      <c r="L15" s="159"/>
      <c r="M15" s="157">
        <f>SUM(M3:M14)</f>
        <v>0</v>
      </c>
      <c r="N15" s="157">
        <f>SUM(N3:N14)</f>
        <v>0</v>
      </c>
      <c r="O15" s="160"/>
    </row>
    <row r="16" spans="1:15" ht="17.100000000000001" customHeight="1">
      <c r="A16" s="52"/>
      <c r="B16" s="52"/>
      <c r="C16" s="52"/>
      <c r="D16" s="52"/>
      <c r="E16" s="52"/>
      <c r="F16" s="52"/>
      <c r="G16" s="52"/>
      <c r="H16" s="52"/>
      <c r="I16" s="92"/>
      <c r="J16" s="117"/>
      <c r="K16" s="117"/>
      <c r="L16" s="52"/>
      <c r="M16" s="92"/>
      <c r="N16" s="92"/>
      <c r="O16" s="52"/>
    </row>
    <row r="17" spans="2:16" s="126" customFormat="1" ht="15.75">
      <c r="B17" s="102" t="s">
        <v>15</v>
      </c>
      <c r="C17" s="423" t="s">
        <v>267</v>
      </c>
      <c r="D17" s="335"/>
      <c r="E17" s="335"/>
      <c r="F17" s="335"/>
      <c r="G17" s="335"/>
      <c r="H17" s="335"/>
      <c r="I17" s="335"/>
      <c r="J17" s="335"/>
      <c r="K17" s="335"/>
      <c r="L17" s="335"/>
      <c r="M17" s="335"/>
      <c r="N17" s="335"/>
      <c r="O17" s="245"/>
      <c r="P17" s="136"/>
    </row>
    <row r="18" spans="2:16" s="126" customFormat="1" ht="21.95" customHeight="1">
      <c r="B18" s="102" t="s">
        <v>16</v>
      </c>
      <c r="C18" s="268" t="s">
        <v>18</v>
      </c>
      <c r="D18" s="268"/>
      <c r="E18" s="268"/>
      <c r="F18" s="268"/>
      <c r="G18" s="268"/>
      <c r="H18" s="268"/>
      <c r="I18" s="268"/>
      <c r="J18" s="268"/>
      <c r="K18" s="268"/>
      <c r="L18" s="268"/>
      <c r="M18" s="268"/>
      <c r="N18" s="268"/>
      <c r="O18" s="268"/>
      <c r="P18" s="136"/>
    </row>
    <row r="19" spans="2:16" s="126" customFormat="1" ht="21.95" customHeight="1">
      <c r="B19" s="102" t="s">
        <v>17</v>
      </c>
      <c r="C19" s="268" t="s">
        <v>112</v>
      </c>
      <c r="D19" s="335"/>
      <c r="E19" s="335"/>
      <c r="F19" s="335"/>
      <c r="G19" s="335"/>
      <c r="H19" s="335"/>
      <c r="I19" s="335"/>
      <c r="J19" s="335"/>
      <c r="K19" s="335"/>
      <c r="L19" s="335"/>
      <c r="M19" s="335"/>
      <c r="N19" s="335"/>
      <c r="O19" s="245"/>
      <c r="P19" s="136"/>
    </row>
  </sheetData>
  <mergeCells count="18">
    <mergeCell ref="C18:O18"/>
    <mergeCell ref="C19:O19"/>
    <mergeCell ref="J1:J2"/>
    <mergeCell ref="K1:K2"/>
    <mergeCell ref="L1:L2"/>
    <mergeCell ref="M1:N1"/>
    <mergeCell ref="O1:O2"/>
    <mergeCell ref="A15:H15"/>
    <mergeCell ref="A1:A2"/>
    <mergeCell ref="B1:B2"/>
    <mergeCell ref="C1:C2"/>
    <mergeCell ref="D1:D2"/>
    <mergeCell ref="E1:E2"/>
    <mergeCell ref="F1:F2"/>
    <mergeCell ref="G1:G2"/>
    <mergeCell ref="H1:H2"/>
    <mergeCell ref="I1:I2"/>
    <mergeCell ref="C17:O17"/>
  </mergeCells>
  <phoneticPr fontId="2" type="noConversion"/>
  <printOptions horizontalCentered="1"/>
  <pageMargins left="0.35433070866141736" right="0.35433070866141736" top="1.0236220472440944" bottom="0.98425196850393704" header="0.51181102362204722" footer="0.51181102362204722"/>
  <pageSetup paperSize="9" scale="95" fitToHeight="0" orientation="landscape" horizontalDpi="300" verticalDpi="300" r:id="rId1"/>
  <headerFooter alignWithMargins="0">
    <oddHeader>&amp;L&amp;14&amp;A&amp;C&amp;14 &amp;"Arial,標準"&amp;U108&amp;"新細明體,標準"年度&amp;U　兼任教師授課鐘點費分項執行表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1"/>
  <dimension ref="A1:C28"/>
  <sheetViews>
    <sheetView zoomScale="85" zoomScaleNormal="85" workbookViewId="0">
      <selection activeCell="B13" sqref="B13"/>
    </sheetView>
  </sheetViews>
  <sheetFormatPr defaultColWidth="9" defaultRowHeight="20.100000000000001" customHeight="1"/>
  <cols>
    <col min="1" max="1" width="13" style="74" bestFit="1" customWidth="1"/>
    <col min="2" max="2" width="113.25" style="74" customWidth="1"/>
    <col min="3" max="16384" width="9" style="74"/>
  </cols>
  <sheetData>
    <row r="1" spans="1:3" ht="18.600000000000001" customHeight="1">
      <c r="A1" s="259" t="s">
        <v>285</v>
      </c>
      <c r="B1" s="259"/>
      <c r="C1" s="123" t="s">
        <v>286</v>
      </c>
    </row>
    <row r="2" spans="1:3" ht="18.600000000000001" customHeight="1">
      <c r="A2" s="65" t="s">
        <v>287</v>
      </c>
      <c r="B2" s="189" t="s">
        <v>288</v>
      </c>
      <c r="C2" s="65"/>
    </row>
    <row r="3" spans="1:3" ht="18.600000000000001" customHeight="1">
      <c r="A3" s="65" t="s">
        <v>289</v>
      </c>
      <c r="B3" s="65" t="s">
        <v>290</v>
      </c>
      <c r="C3" s="65"/>
    </row>
    <row r="4" spans="1:3" ht="18.600000000000001" customHeight="1">
      <c r="A4" s="65" t="s">
        <v>291</v>
      </c>
      <c r="B4" s="65" t="s">
        <v>292</v>
      </c>
      <c r="C4" s="65"/>
    </row>
    <row r="5" spans="1:3" ht="18.600000000000001" customHeight="1">
      <c r="A5" s="65" t="s">
        <v>293</v>
      </c>
      <c r="B5" s="65" t="s">
        <v>294</v>
      </c>
      <c r="C5" s="65"/>
    </row>
    <row r="6" spans="1:3" ht="18.600000000000001" customHeight="1">
      <c r="A6" s="65" t="s">
        <v>299</v>
      </c>
      <c r="B6" s="65" t="s">
        <v>302</v>
      </c>
      <c r="C6" s="65"/>
    </row>
    <row r="7" spans="1:3" ht="18.600000000000001" customHeight="1">
      <c r="A7" s="65" t="s">
        <v>300</v>
      </c>
      <c r="B7" s="189" t="s">
        <v>301</v>
      </c>
      <c r="C7" s="65"/>
    </row>
    <row r="8" spans="1:3" ht="18.600000000000001" customHeight="1">
      <c r="A8" s="260" t="s">
        <v>303</v>
      </c>
      <c r="B8" s="190" t="s">
        <v>304</v>
      </c>
      <c r="C8" s="190"/>
    </row>
    <row r="9" spans="1:3" ht="18.600000000000001" customHeight="1">
      <c r="A9" s="261"/>
      <c r="B9" s="191" t="s">
        <v>305</v>
      </c>
      <c r="C9" s="191"/>
    </row>
    <row r="10" spans="1:3" ht="18.600000000000001" customHeight="1">
      <c r="A10" s="261"/>
      <c r="B10" s="191" t="s">
        <v>306</v>
      </c>
      <c r="C10" s="191"/>
    </row>
    <row r="11" spans="1:3" ht="18.600000000000001" customHeight="1">
      <c r="A11" s="261"/>
      <c r="B11" s="191" t="s">
        <v>307</v>
      </c>
      <c r="C11" s="191"/>
    </row>
    <row r="12" spans="1:3" ht="18.600000000000001" customHeight="1">
      <c r="A12" s="261"/>
      <c r="B12" s="203" t="s">
        <v>370</v>
      </c>
      <c r="C12" s="192"/>
    </row>
    <row r="13" spans="1:3" ht="18.600000000000001" customHeight="1">
      <c r="A13" s="261"/>
      <c r="B13" s="203" t="s">
        <v>360</v>
      </c>
      <c r="C13" s="192"/>
    </row>
    <row r="14" spans="1:3" ht="18.600000000000001" customHeight="1">
      <c r="A14" s="261"/>
      <c r="B14" s="203" t="s">
        <v>368</v>
      </c>
      <c r="C14" s="192"/>
    </row>
    <row r="15" spans="1:3" ht="18.600000000000001" customHeight="1">
      <c r="A15" s="261"/>
      <c r="B15" s="203" t="s">
        <v>361</v>
      </c>
      <c r="C15" s="192"/>
    </row>
    <row r="16" spans="1:3" ht="18.600000000000001" customHeight="1">
      <c r="A16" s="261"/>
      <c r="B16" s="203" t="s">
        <v>362</v>
      </c>
      <c r="C16" s="192"/>
    </row>
    <row r="17" spans="1:3" ht="18.600000000000001" customHeight="1">
      <c r="A17" s="262"/>
      <c r="B17" s="204" t="s">
        <v>369</v>
      </c>
      <c r="C17" s="193"/>
    </row>
    <row r="18" spans="1:3" ht="18.600000000000001" customHeight="1">
      <c r="A18" s="260" t="s">
        <v>308</v>
      </c>
      <c r="B18" s="190" t="s">
        <v>295</v>
      </c>
      <c r="C18" s="190"/>
    </row>
    <row r="19" spans="1:3" ht="18.600000000000001" customHeight="1">
      <c r="A19" s="261"/>
      <c r="B19" s="192" t="s">
        <v>296</v>
      </c>
      <c r="C19" s="192"/>
    </row>
    <row r="20" spans="1:3" ht="18.600000000000001" customHeight="1">
      <c r="A20" s="261"/>
      <c r="B20" s="192" t="s">
        <v>309</v>
      </c>
      <c r="C20" s="192"/>
    </row>
    <row r="21" spans="1:3" ht="18.600000000000001" customHeight="1">
      <c r="A21" s="262"/>
      <c r="B21" s="193" t="s">
        <v>310</v>
      </c>
      <c r="C21" s="193"/>
    </row>
    <row r="22" spans="1:3" ht="18.600000000000001" customHeight="1">
      <c r="A22" s="260" t="s">
        <v>311</v>
      </c>
      <c r="B22" s="190" t="s">
        <v>297</v>
      </c>
      <c r="C22" s="190"/>
    </row>
    <row r="23" spans="1:3" ht="18.600000000000001" customHeight="1">
      <c r="A23" s="261"/>
      <c r="B23" s="192" t="s">
        <v>312</v>
      </c>
      <c r="C23" s="192"/>
    </row>
    <row r="24" spans="1:3" ht="18.600000000000001" customHeight="1">
      <c r="A24" s="261"/>
      <c r="B24" s="192" t="s">
        <v>313</v>
      </c>
      <c r="C24" s="192"/>
    </row>
    <row r="25" spans="1:3" ht="18.600000000000001" customHeight="1">
      <c r="A25" s="262"/>
      <c r="B25" s="193" t="s">
        <v>314</v>
      </c>
      <c r="C25" s="193"/>
    </row>
    <row r="26" spans="1:3" ht="18.600000000000001" customHeight="1">
      <c r="A26" s="65" t="s">
        <v>315</v>
      </c>
      <c r="B26" s="65" t="s">
        <v>298</v>
      </c>
      <c r="C26" s="65"/>
    </row>
    <row r="27" spans="1:3" ht="18.600000000000001" customHeight="1">
      <c r="A27" s="65" t="s">
        <v>316</v>
      </c>
      <c r="B27" s="65" t="s">
        <v>317</v>
      </c>
      <c r="C27" s="65"/>
    </row>
    <row r="28" spans="1:3" ht="18.600000000000001" customHeight="1">
      <c r="A28" s="65" t="s">
        <v>318</v>
      </c>
      <c r="B28" s="180" t="s">
        <v>319</v>
      </c>
      <c r="C28" s="65"/>
    </row>
  </sheetData>
  <mergeCells count="4">
    <mergeCell ref="A1:B1"/>
    <mergeCell ref="A8:A17"/>
    <mergeCell ref="A22:A25"/>
    <mergeCell ref="A18:A21"/>
  </mergeCells>
  <phoneticPr fontId="2" type="noConversion"/>
  <printOptions horizontalCentered="1"/>
  <pageMargins left="0.51181102362204722" right="0.51181102362204722" top="1.1023622047244095" bottom="0.47244094488188981" header="0.35433070866141736" footer="0.31496062992125984"/>
  <pageSetup paperSize="9" orientation="landscape" verticalDpi="300" r:id="rId1"/>
  <headerFooter>
    <oddHeader>&amp;C&amp;"Calibri,粗體"&amp;16 108&amp;"標楷體,粗體"年度私立技專校院整體發展獎勵補助經費執行清冊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28"/>
  <sheetViews>
    <sheetView zoomScaleNormal="100" workbookViewId="0">
      <pane xSplit="2" ySplit="3" topLeftCell="C4" activePane="bottomRight" state="frozen"/>
      <selection activeCell="I20" sqref="I20"/>
      <selection pane="topRight" activeCell="I20" sqref="I20"/>
      <selection pane="bottomLeft" activeCell="I20" sqref="I20"/>
      <selection pane="bottomRight" activeCell="B34" sqref="B33:B34"/>
    </sheetView>
  </sheetViews>
  <sheetFormatPr defaultColWidth="9" defaultRowHeight="15.75"/>
  <cols>
    <col min="1" max="1" width="6.75" style="1" customWidth="1"/>
    <col min="2" max="3" width="9.625" style="1" customWidth="1"/>
    <col min="4" max="5" width="5.125" style="1" customWidth="1"/>
    <col min="6" max="6" width="16.625" style="1" customWidth="1"/>
    <col min="7" max="8" width="5.125" style="1" customWidth="1"/>
    <col min="9" max="9" width="8.375" style="1" customWidth="1"/>
    <col min="10" max="11" width="10.625" style="1" customWidth="1"/>
    <col min="12" max="13" width="8.75" style="1" customWidth="1"/>
    <col min="14" max="14" width="12.375" style="1" customWidth="1"/>
    <col min="15" max="17" width="11.625" style="1" customWidth="1"/>
    <col min="18" max="19" width="10.625" style="1" customWidth="1"/>
    <col min="20" max="20" width="8.125" style="1" customWidth="1"/>
    <col min="21" max="16384" width="9" style="1"/>
  </cols>
  <sheetData>
    <row r="1" spans="1:20" s="5" customFormat="1" ht="17.100000000000001" customHeight="1">
      <c r="A1" s="266" t="s">
        <v>227</v>
      </c>
      <c r="B1" s="265" t="s">
        <v>228</v>
      </c>
      <c r="C1" s="265" t="s">
        <v>274</v>
      </c>
      <c r="D1" s="263" t="s">
        <v>245</v>
      </c>
      <c r="E1" s="263" t="s">
        <v>246</v>
      </c>
      <c r="F1" s="265" t="s">
        <v>230</v>
      </c>
      <c r="G1" s="265" t="s">
        <v>231</v>
      </c>
      <c r="H1" s="265" t="s">
        <v>232</v>
      </c>
      <c r="I1" s="265" t="s">
        <v>233</v>
      </c>
      <c r="J1" s="265" t="s">
        <v>234</v>
      </c>
      <c r="K1" s="265" t="s">
        <v>235</v>
      </c>
      <c r="L1" s="265" t="s">
        <v>236</v>
      </c>
      <c r="M1" s="265" t="s">
        <v>237</v>
      </c>
      <c r="N1" s="263" t="s">
        <v>247</v>
      </c>
      <c r="O1" s="263" t="s">
        <v>248</v>
      </c>
      <c r="P1" s="263" t="s">
        <v>249</v>
      </c>
      <c r="Q1" s="139" t="s">
        <v>238</v>
      </c>
      <c r="R1" s="263" t="s">
        <v>239</v>
      </c>
      <c r="S1" s="263"/>
      <c r="T1" s="270" t="s">
        <v>240</v>
      </c>
    </row>
    <row r="2" spans="1:20" s="5" customFormat="1" ht="16.5">
      <c r="A2" s="267"/>
      <c r="B2" s="264"/>
      <c r="C2" s="264"/>
      <c r="D2" s="264"/>
      <c r="E2" s="264"/>
      <c r="F2" s="264"/>
      <c r="G2" s="264"/>
      <c r="H2" s="264"/>
      <c r="I2" s="264"/>
      <c r="J2" s="264"/>
      <c r="K2" s="264"/>
      <c r="L2" s="264"/>
      <c r="M2" s="264"/>
      <c r="N2" s="259"/>
      <c r="O2" s="264"/>
      <c r="P2" s="264"/>
      <c r="Q2" s="7" t="s">
        <v>241</v>
      </c>
      <c r="R2" s="259" t="s">
        <v>242</v>
      </c>
      <c r="S2" s="259" t="s">
        <v>250</v>
      </c>
      <c r="T2" s="271"/>
    </row>
    <row r="3" spans="1:20" s="5" customFormat="1" ht="16.5">
      <c r="A3" s="267"/>
      <c r="B3" s="264"/>
      <c r="C3" s="264"/>
      <c r="D3" s="264"/>
      <c r="E3" s="264"/>
      <c r="F3" s="264"/>
      <c r="G3" s="264"/>
      <c r="H3" s="264"/>
      <c r="I3" s="264"/>
      <c r="J3" s="264"/>
      <c r="K3" s="264"/>
      <c r="L3" s="264"/>
      <c r="M3" s="264"/>
      <c r="N3" s="259"/>
      <c r="O3" s="264"/>
      <c r="P3" s="264"/>
      <c r="Q3" s="119" t="s">
        <v>251</v>
      </c>
      <c r="R3" s="259"/>
      <c r="S3" s="259"/>
      <c r="T3" s="271"/>
    </row>
    <row r="4" spans="1:20">
      <c r="A4" s="124"/>
      <c r="B4" s="64"/>
      <c r="C4" s="64"/>
      <c r="D4" s="64"/>
      <c r="E4" s="64"/>
      <c r="F4" s="64"/>
      <c r="G4" s="122"/>
      <c r="H4" s="122"/>
      <c r="I4" s="75"/>
      <c r="J4" s="75"/>
      <c r="K4" s="64"/>
      <c r="L4" s="64"/>
      <c r="M4" s="122"/>
      <c r="N4" s="64"/>
      <c r="O4" s="122"/>
      <c r="P4" s="122"/>
      <c r="Q4" s="122"/>
      <c r="R4" s="75"/>
      <c r="S4" s="75"/>
      <c r="T4" s="70"/>
    </row>
    <row r="5" spans="1:20">
      <c r="A5" s="124"/>
      <c r="B5" s="64"/>
      <c r="C5" s="64"/>
      <c r="D5" s="64"/>
      <c r="E5" s="64"/>
      <c r="F5" s="64"/>
      <c r="G5" s="122"/>
      <c r="H5" s="122"/>
      <c r="I5" s="75"/>
      <c r="J5" s="75"/>
      <c r="K5" s="64"/>
      <c r="L5" s="64"/>
      <c r="M5" s="122"/>
      <c r="N5" s="64"/>
      <c r="O5" s="122"/>
      <c r="P5" s="122"/>
      <c r="Q5" s="122"/>
      <c r="R5" s="75"/>
      <c r="S5" s="75"/>
      <c r="T5" s="70"/>
    </row>
    <row r="6" spans="1:20">
      <c r="A6" s="124"/>
      <c r="B6" s="64"/>
      <c r="C6" s="64"/>
      <c r="D6" s="64"/>
      <c r="E6" s="64"/>
      <c r="F6" s="64"/>
      <c r="G6" s="122"/>
      <c r="H6" s="122"/>
      <c r="I6" s="75"/>
      <c r="J6" s="75"/>
      <c r="K6" s="64"/>
      <c r="L6" s="64"/>
      <c r="M6" s="122"/>
      <c r="N6" s="64"/>
      <c r="O6" s="122"/>
      <c r="P6" s="122"/>
      <c r="Q6" s="122"/>
      <c r="R6" s="75"/>
      <c r="S6" s="75"/>
      <c r="T6" s="70"/>
    </row>
    <row r="7" spans="1:20">
      <c r="A7" s="124"/>
      <c r="B7" s="64"/>
      <c r="C7" s="64"/>
      <c r="D7" s="64"/>
      <c r="E7" s="64"/>
      <c r="F7" s="64"/>
      <c r="G7" s="122"/>
      <c r="H7" s="122"/>
      <c r="I7" s="75"/>
      <c r="J7" s="75"/>
      <c r="K7" s="64"/>
      <c r="L7" s="64"/>
      <c r="M7" s="122"/>
      <c r="N7" s="64"/>
      <c r="O7" s="122"/>
      <c r="P7" s="122"/>
      <c r="Q7" s="122"/>
      <c r="R7" s="75"/>
      <c r="S7" s="75"/>
      <c r="T7" s="70"/>
    </row>
    <row r="8" spans="1:20">
      <c r="A8" s="124"/>
      <c r="B8" s="64"/>
      <c r="C8" s="64"/>
      <c r="D8" s="64"/>
      <c r="E8" s="64"/>
      <c r="F8" s="64"/>
      <c r="G8" s="122"/>
      <c r="H8" s="122"/>
      <c r="I8" s="75"/>
      <c r="J8" s="75"/>
      <c r="K8" s="64"/>
      <c r="L8" s="64"/>
      <c r="M8" s="122"/>
      <c r="N8" s="64"/>
      <c r="O8" s="122"/>
      <c r="P8" s="122"/>
      <c r="Q8" s="122"/>
      <c r="R8" s="75"/>
      <c r="S8" s="75"/>
      <c r="T8" s="70"/>
    </row>
    <row r="9" spans="1:20">
      <c r="A9" s="124"/>
      <c r="B9" s="64"/>
      <c r="C9" s="64"/>
      <c r="D9" s="64"/>
      <c r="E9" s="64"/>
      <c r="F9" s="64"/>
      <c r="G9" s="122"/>
      <c r="H9" s="122"/>
      <c r="I9" s="75"/>
      <c r="J9" s="75"/>
      <c r="K9" s="64"/>
      <c r="L9" s="64"/>
      <c r="M9" s="122"/>
      <c r="N9" s="64"/>
      <c r="O9" s="122"/>
      <c r="P9" s="122"/>
      <c r="Q9" s="122"/>
      <c r="R9" s="75"/>
      <c r="S9" s="75"/>
      <c r="T9" s="70"/>
    </row>
    <row r="10" spans="1:20">
      <c r="A10" s="124"/>
      <c r="B10" s="64"/>
      <c r="C10" s="64"/>
      <c r="D10" s="64"/>
      <c r="E10" s="64"/>
      <c r="F10" s="64"/>
      <c r="G10" s="122"/>
      <c r="H10" s="122"/>
      <c r="I10" s="75"/>
      <c r="J10" s="75"/>
      <c r="K10" s="64"/>
      <c r="L10" s="64"/>
      <c r="M10" s="122"/>
      <c r="N10" s="64"/>
      <c r="O10" s="122"/>
      <c r="P10" s="122"/>
      <c r="Q10" s="122"/>
      <c r="R10" s="75"/>
      <c r="S10" s="75"/>
      <c r="T10" s="70"/>
    </row>
    <row r="11" spans="1:20">
      <c r="A11" s="124"/>
      <c r="B11" s="64"/>
      <c r="C11" s="64"/>
      <c r="D11" s="64"/>
      <c r="E11" s="64"/>
      <c r="F11" s="64"/>
      <c r="G11" s="122"/>
      <c r="H11" s="122"/>
      <c r="I11" s="75"/>
      <c r="J11" s="75"/>
      <c r="K11" s="64"/>
      <c r="L11" s="64"/>
      <c r="M11" s="122"/>
      <c r="N11" s="64"/>
      <c r="O11" s="122"/>
      <c r="P11" s="122"/>
      <c r="Q11" s="122"/>
      <c r="R11" s="75"/>
      <c r="S11" s="75"/>
      <c r="T11" s="70"/>
    </row>
    <row r="12" spans="1:20">
      <c r="A12" s="124"/>
      <c r="B12" s="64"/>
      <c r="C12" s="64"/>
      <c r="D12" s="64"/>
      <c r="E12" s="64"/>
      <c r="F12" s="64"/>
      <c r="G12" s="122"/>
      <c r="H12" s="122"/>
      <c r="I12" s="75"/>
      <c r="J12" s="75"/>
      <c r="K12" s="64"/>
      <c r="L12" s="64"/>
      <c r="M12" s="122"/>
      <c r="N12" s="64"/>
      <c r="O12" s="122"/>
      <c r="P12" s="122"/>
      <c r="Q12" s="122"/>
      <c r="R12" s="75"/>
      <c r="S12" s="75"/>
      <c r="T12" s="70"/>
    </row>
    <row r="13" spans="1:20">
      <c r="A13" s="124"/>
      <c r="B13" s="64"/>
      <c r="C13" s="64"/>
      <c r="D13" s="64"/>
      <c r="E13" s="64"/>
      <c r="F13" s="64"/>
      <c r="G13" s="122"/>
      <c r="H13" s="122"/>
      <c r="I13" s="75"/>
      <c r="J13" s="75"/>
      <c r="K13" s="64"/>
      <c r="L13" s="64"/>
      <c r="M13" s="122"/>
      <c r="N13" s="64"/>
      <c r="O13" s="122"/>
      <c r="P13" s="122"/>
      <c r="Q13" s="122"/>
      <c r="R13" s="75"/>
      <c r="S13" s="75"/>
      <c r="T13" s="70"/>
    </row>
    <row r="14" spans="1:20">
      <c r="A14" s="124"/>
      <c r="B14" s="64"/>
      <c r="C14" s="64"/>
      <c r="D14" s="64"/>
      <c r="E14" s="64"/>
      <c r="F14" s="64"/>
      <c r="G14" s="122"/>
      <c r="H14" s="122"/>
      <c r="I14" s="75"/>
      <c r="J14" s="75"/>
      <c r="K14" s="64"/>
      <c r="L14" s="64"/>
      <c r="M14" s="122"/>
      <c r="N14" s="64"/>
      <c r="O14" s="122"/>
      <c r="P14" s="122"/>
      <c r="Q14" s="122"/>
      <c r="R14" s="75"/>
      <c r="S14" s="75"/>
      <c r="T14" s="70"/>
    </row>
    <row r="15" spans="1:20">
      <c r="A15" s="124"/>
      <c r="B15" s="64"/>
      <c r="C15" s="64"/>
      <c r="D15" s="64"/>
      <c r="E15" s="64"/>
      <c r="F15" s="64"/>
      <c r="G15" s="122"/>
      <c r="H15" s="122"/>
      <c r="I15" s="75"/>
      <c r="J15" s="75"/>
      <c r="K15" s="64"/>
      <c r="L15" s="64"/>
      <c r="M15" s="122"/>
      <c r="N15" s="64"/>
      <c r="O15" s="122"/>
      <c r="P15" s="122"/>
      <c r="Q15" s="122"/>
      <c r="R15" s="75"/>
      <c r="S15" s="75"/>
      <c r="T15" s="70"/>
    </row>
    <row r="16" spans="1:20">
      <c r="A16" s="124"/>
      <c r="B16" s="64"/>
      <c r="C16" s="64"/>
      <c r="D16" s="64"/>
      <c r="E16" s="64"/>
      <c r="F16" s="64"/>
      <c r="G16" s="122"/>
      <c r="H16" s="122"/>
      <c r="I16" s="75"/>
      <c r="J16" s="75"/>
      <c r="K16" s="64"/>
      <c r="L16" s="64"/>
      <c r="M16" s="122"/>
      <c r="N16" s="64"/>
      <c r="O16" s="122"/>
      <c r="P16" s="122"/>
      <c r="Q16" s="122"/>
      <c r="R16" s="75"/>
      <c r="S16" s="75"/>
      <c r="T16" s="70"/>
    </row>
    <row r="17" spans="1:20">
      <c r="A17" s="124"/>
      <c r="B17" s="64"/>
      <c r="C17" s="64"/>
      <c r="D17" s="64"/>
      <c r="E17" s="64"/>
      <c r="F17" s="64"/>
      <c r="G17" s="122"/>
      <c r="H17" s="122"/>
      <c r="I17" s="75"/>
      <c r="J17" s="75"/>
      <c r="K17" s="64"/>
      <c r="L17" s="64"/>
      <c r="M17" s="122"/>
      <c r="N17" s="64"/>
      <c r="O17" s="122"/>
      <c r="P17" s="122"/>
      <c r="Q17" s="122"/>
      <c r="R17" s="75"/>
      <c r="S17" s="75"/>
      <c r="T17" s="70"/>
    </row>
    <row r="18" spans="1:20">
      <c r="A18" s="124"/>
      <c r="B18" s="64"/>
      <c r="C18" s="64"/>
      <c r="D18" s="64"/>
      <c r="E18" s="64"/>
      <c r="F18" s="64"/>
      <c r="G18" s="122"/>
      <c r="H18" s="122"/>
      <c r="I18" s="75"/>
      <c r="J18" s="75"/>
      <c r="K18" s="64"/>
      <c r="L18" s="64"/>
      <c r="M18" s="122"/>
      <c r="N18" s="64"/>
      <c r="O18" s="122"/>
      <c r="P18" s="122"/>
      <c r="Q18" s="122"/>
      <c r="R18" s="75"/>
      <c r="S18" s="75"/>
      <c r="T18" s="70"/>
    </row>
    <row r="19" spans="1:20">
      <c r="A19" s="124"/>
      <c r="B19" s="64"/>
      <c r="C19" s="64"/>
      <c r="D19" s="64"/>
      <c r="E19" s="64"/>
      <c r="F19" s="64"/>
      <c r="G19" s="122"/>
      <c r="H19" s="122"/>
      <c r="I19" s="75"/>
      <c r="J19" s="75"/>
      <c r="K19" s="64"/>
      <c r="L19" s="64"/>
      <c r="M19" s="122"/>
      <c r="N19" s="64"/>
      <c r="O19" s="122"/>
      <c r="P19" s="122"/>
      <c r="Q19" s="122"/>
      <c r="R19" s="75"/>
      <c r="S19" s="75"/>
      <c r="T19" s="70"/>
    </row>
    <row r="20" spans="1:20">
      <c r="A20" s="124"/>
      <c r="B20" s="64"/>
      <c r="C20" s="64"/>
      <c r="D20" s="64"/>
      <c r="E20" s="64"/>
      <c r="F20" s="64"/>
      <c r="G20" s="122"/>
      <c r="H20" s="122"/>
      <c r="I20" s="75"/>
      <c r="J20" s="75"/>
      <c r="K20" s="64"/>
      <c r="L20" s="64"/>
      <c r="M20" s="122"/>
      <c r="N20" s="64"/>
      <c r="O20" s="122"/>
      <c r="P20" s="122"/>
      <c r="Q20" s="122"/>
      <c r="R20" s="75"/>
      <c r="S20" s="75"/>
      <c r="T20" s="70"/>
    </row>
    <row r="21" spans="1:20">
      <c r="A21" s="124"/>
      <c r="B21" s="64"/>
      <c r="C21" s="64"/>
      <c r="D21" s="64"/>
      <c r="E21" s="64"/>
      <c r="F21" s="64"/>
      <c r="G21" s="122"/>
      <c r="H21" s="122"/>
      <c r="I21" s="75"/>
      <c r="J21" s="75"/>
      <c r="K21" s="64"/>
      <c r="L21" s="64"/>
      <c r="M21" s="122"/>
      <c r="N21" s="64"/>
      <c r="O21" s="122"/>
      <c r="P21" s="122"/>
      <c r="Q21" s="122"/>
      <c r="R21" s="75"/>
      <c r="S21" s="75"/>
      <c r="T21" s="70"/>
    </row>
    <row r="22" spans="1:20">
      <c r="A22" s="124"/>
      <c r="B22" s="64"/>
      <c r="C22" s="64"/>
      <c r="D22" s="64"/>
      <c r="E22" s="64"/>
      <c r="F22" s="64"/>
      <c r="G22" s="122"/>
      <c r="H22" s="122"/>
      <c r="I22" s="75"/>
      <c r="J22" s="75"/>
      <c r="K22" s="64"/>
      <c r="L22" s="64"/>
      <c r="M22" s="122"/>
      <c r="N22" s="64"/>
      <c r="O22" s="122"/>
      <c r="P22" s="122"/>
      <c r="Q22" s="122"/>
      <c r="R22" s="75"/>
      <c r="S22" s="75"/>
      <c r="T22" s="70"/>
    </row>
    <row r="23" spans="1:20" ht="16.5" thickBot="1">
      <c r="A23" s="56"/>
      <c r="B23" s="71"/>
      <c r="C23" s="71"/>
      <c r="D23" s="71"/>
      <c r="E23" s="71"/>
      <c r="F23" s="71"/>
      <c r="G23" s="6"/>
      <c r="H23" s="6"/>
      <c r="I23" s="76"/>
      <c r="J23" s="76"/>
      <c r="K23" s="71"/>
      <c r="L23" s="71"/>
      <c r="M23" s="6"/>
      <c r="N23" s="71"/>
      <c r="O23" s="6"/>
      <c r="P23" s="6"/>
      <c r="Q23" s="6"/>
      <c r="R23" s="76"/>
      <c r="S23" s="76"/>
      <c r="T23" s="72"/>
    </row>
    <row r="24" spans="1:20" ht="17.25" thickBot="1">
      <c r="A24" s="272" t="s">
        <v>243</v>
      </c>
      <c r="B24" s="273"/>
      <c r="C24" s="273"/>
      <c r="D24" s="273"/>
      <c r="E24" s="273"/>
      <c r="F24" s="273"/>
      <c r="G24" s="273"/>
      <c r="H24" s="273"/>
      <c r="I24" s="274"/>
      <c r="J24" s="172">
        <f>SUM(J4:J23)</f>
        <v>0</v>
      </c>
      <c r="K24" s="174"/>
      <c r="L24" s="174"/>
      <c r="M24" s="174"/>
      <c r="N24" s="174"/>
      <c r="O24" s="174"/>
      <c r="P24" s="174"/>
      <c r="Q24" s="174"/>
      <c r="R24" s="172">
        <f>SUM(R4:R23)</f>
        <v>0</v>
      </c>
      <c r="S24" s="172">
        <f>SUM(S4:S23)</f>
        <v>0</v>
      </c>
      <c r="T24" s="176"/>
    </row>
    <row r="26" spans="1:20" s="103" customFormat="1" ht="21.95" customHeight="1">
      <c r="A26" s="102" t="s">
        <v>223</v>
      </c>
      <c r="B26" s="268" t="s">
        <v>252</v>
      </c>
      <c r="C26" s="269"/>
      <c r="D26" s="269"/>
      <c r="E26" s="269"/>
      <c r="F26" s="269"/>
      <c r="G26" s="269"/>
      <c r="H26" s="269"/>
      <c r="I26" s="269"/>
      <c r="J26" s="269"/>
      <c r="K26" s="269"/>
      <c r="L26" s="269"/>
      <c r="M26" s="269"/>
      <c r="N26" s="269"/>
      <c r="O26" s="269"/>
      <c r="P26" s="269"/>
      <c r="Q26" s="269"/>
      <c r="R26" s="269"/>
      <c r="S26" s="269"/>
      <c r="T26" s="269"/>
    </row>
    <row r="27" spans="1:20" s="126" customFormat="1" ht="21.95" customHeight="1">
      <c r="A27" s="102" t="s">
        <v>253</v>
      </c>
      <c r="B27" s="268" t="s">
        <v>273</v>
      </c>
      <c r="C27" s="269"/>
      <c r="D27" s="269"/>
      <c r="E27" s="269"/>
      <c r="F27" s="269"/>
      <c r="G27" s="269"/>
      <c r="H27" s="269"/>
      <c r="I27" s="269"/>
      <c r="J27" s="269"/>
      <c r="K27" s="269"/>
      <c r="L27" s="269"/>
      <c r="M27" s="269"/>
      <c r="N27" s="269"/>
      <c r="O27" s="269"/>
      <c r="P27" s="269"/>
      <c r="Q27" s="269"/>
      <c r="R27" s="269"/>
      <c r="S27" s="269"/>
      <c r="T27" s="269"/>
    </row>
    <row r="28" spans="1:20" s="103" customFormat="1" ht="21.95" customHeight="1">
      <c r="A28" s="102" t="s">
        <v>40</v>
      </c>
      <c r="B28" s="268" t="s">
        <v>254</v>
      </c>
      <c r="C28" s="269"/>
      <c r="D28" s="269"/>
      <c r="E28" s="269"/>
      <c r="F28" s="269"/>
      <c r="G28" s="269"/>
      <c r="H28" s="269"/>
      <c r="I28" s="269"/>
      <c r="J28" s="269"/>
      <c r="K28" s="269"/>
      <c r="L28" s="269"/>
      <c r="M28" s="269"/>
      <c r="N28" s="269"/>
      <c r="O28" s="269"/>
      <c r="P28" s="269"/>
      <c r="Q28" s="269"/>
      <c r="R28" s="269"/>
      <c r="S28" s="269"/>
      <c r="T28" s="269"/>
    </row>
  </sheetData>
  <mergeCells count="24">
    <mergeCell ref="B27:T27"/>
    <mergeCell ref="B28:T28"/>
    <mergeCell ref="B26:T26"/>
    <mergeCell ref="T1:T3"/>
    <mergeCell ref="I1:I3"/>
    <mergeCell ref="G1:G3"/>
    <mergeCell ref="D1:D3"/>
    <mergeCell ref="O1:O3"/>
    <mergeCell ref="R2:R3"/>
    <mergeCell ref="M1:M3"/>
    <mergeCell ref="L1:L3"/>
    <mergeCell ref="H1:H3"/>
    <mergeCell ref="J1:J3"/>
    <mergeCell ref="A24:I24"/>
    <mergeCell ref="C1:C3"/>
    <mergeCell ref="N1:N3"/>
    <mergeCell ref="E1:E3"/>
    <mergeCell ref="F1:F3"/>
    <mergeCell ref="R1:S1"/>
    <mergeCell ref="S2:S3"/>
    <mergeCell ref="A1:A3"/>
    <mergeCell ref="K1:K3"/>
    <mergeCell ref="P1:P3"/>
    <mergeCell ref="B1:B3"/>
  </mergeCells>
  <phoneticPr fontId="2" type="noConversion"/>
  <dataValidations count="1">
    <dataValidation type="list" allowBlank="1" showInputMessage="1" showErrorMessage="1" prompt="如有上述情形，請選取" sqref="Q4:Q23">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r:id="rId1"/>
  <headerFooter alignWithMargins="0">
    <oddHeader>&amp;L&amp;14&amp;A&amp;C&amp;"Arial,標準"&amp;14 &amp;U108&amp;"新細明體,標準"年度&amp;U　資本門教學及研究設備執行表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
    <pageSetUpPr fitToPage="1"/>
  </sheetPr>
  <dimension ref="A1:T18"/>
  <sheetViews>
    <sheetView zoomScale="85" zoomScaleNormal="85" workbookViewId="0">
      <pane xSplit="2" ySplit="3" topLeftCell="J4" activePane="bottomRight" state="frozen"/>
      <selection activeCell="I20" sqref="I20"/>
      <selection pane="topRight" activeCell="I20" sqref="I20"/>
      <selection pane="bottomLeft" activeCell="I20" sqref="I20"/>
      <selection pane="bottomRight" activeCell="A4" sqref="A4"/>
    </sheetView>
  </sheetViews>
  <sheetFormatPr defaultColWidth="9" defaultRowHeight="15.75"/>
  <cols>
    <col min="1" max="1" width="6.75" style="1" customWidth="1"/>
    <col min="2" max="3" width="9.625" style="1" customWidth="1"/>
    <col min="4" max="5" width="5.125" style="1" customWidth="1"/>
    <col min="6" max="6" width="16.625" style="1" customWidth="1"/>
    <col min="7" max="8" width="5.125" style="1" customWidth="1"/>
    <col min="9" max="9" width="8.375" style="1" customWidth="1"/>
    <col min="10" max="11" width="10.625" style="1" customWidth="1"/>
    <col min="12" max="13" width="8.75" style="1" customWidth="1"/>
    <col min="14" max="14" width="12.375" style="1" customWidth="1"/>
    <col min="15" max="17" width="11.625" style="1" customWidth="1"/>
    <col min="18" max="19" width="10.625" style="1" customWidth="1"/>
    <col min="20" max="20" width="8.125" style="1" customWidth="1"/>
    <col min="21" max="16384" width="9" style="1"/>
  </cols>
  <sheetData>
    <row r="1" spans="1:20" s="4" customFormat="1" ht="16.5" customHeight="1">
      <c r="A1" s="266" t="s">
        <v>227</v>
      </c>
      <c r="B1" s="265" t="s">
        <v>228</v>
      </c>
      <c r="C1" s="265" t="s">
        <v>274</v>
      </c>
      <c r="D1" s="263" t="s">
        <v>245</v>
      </c>
      <c r="E1" s="263" t="s">
        <v>246</v>
      </c>
      <c r="F1" s="265" t="s">
        <v>230</v>
      </c>
      <c r="G1" s="265" t="s">
        <v>231</v>
      </c>
      <c r="H1" s="265" t="s">
        <v>232</v>
      </c>
      <c r="I1" s="265" t="s">
        <v>233</v>
      </c>
      <c r="J1" s="265" t="s">
        <v>234</v>
      </c>
      <c r="K1" s="265" t="s">
        <v>235</v>
      </c>
      <c r="L1" s="265" t="s">
        <v>236</v>
      </c>
      <c r="M1" s="265" t="s">
        <v>237</v>
      </c>
      <c r="N1" s="263" t="s">
        <v>247</v>
      </c>
      <c r="O1" s="263" t="s">
        <v>248</v>
      </c>
      <c r="P1" s="263" t="s">
        <v>249</v>
      </c>
      <c r="Q1" s="139" t="s">
        <v>238</v>
      </c>
      <c r="R1" s="263" t="s">
        <v>239</v>
      </c>
      <c r="S1" s="263"/>
      <c r="T1" s="270" t="s">
        <v>240</v>
      </c>
    </row>
    <row r="2" spans="1:20" s="4" customFormat="1" ht="16.5">
      <c r="A2" s="267"/>
      <c r="B2" s="264"/>
      <c r="C2" s="264"/>
      <c r="D2" s="264"/>
      <c r="E2" s="264"/>
      <c r="F2" s="264"/>
      <c r="G2" s="264"/>
      <c r="H2" s="264"/>
      <c r="I2" s="264"/>
      <c r="J2" s="264"/>
      <c r="K2" s="264"/>
      <c r="L2" s="264"/>
      <c r="M2" s="264"/>
      <c r="N2" s="259"/>
      <c r="O2" s="264"/>
      <c r="P2" s="264"/>
      <c r="Q2" s="7" t="s">
        <v>241</v>
      </c>
      <c r="R2" s="259" t="s">
        <v>242</v>
      </c>
      <c r="S2" s="259" t="s">
        <v>250</v>
      </c>
      <c r="T2" s="271"/>
    </row>
    <row r="3" spans="1:20" s="5" customFormat="1" ht="16.5">
      <c r="A3" s="267"/>
      <c r="B3" s="264"/>
      <c r="C3" s="264"/>
      <c r="D3" s="264"/>
      <c r="E3" s="264"/>
      <c r="F3" s="264"/>
      <c r="G3" s="264"/>
      <c r="H3" s="264"/>
      <c r="I3" s="264"/>
      <c r="J3" s="264"/>
      <c r="K3" s="264"/>
      <c r="L3" s="264"/>
      <c r="M3" s="264"/>
      <c r="N3" s="259"/>
      <c r="O3" s="264"/>
      <c r="P3" s="264"/>
      <c r="Q3" s="119" t="s">
        <v>251</v>
      </c>
      <c r="R3" s="259"/>
      <c r="S3" s="259"/>
      <c r="T3" s="271"/>
    </row>
    <row r="4" spans="1:20">
      <c r="A4" s="124"/>
      <c r="B4" s="64"/>
      <c r="C4" s="64"/>
      <c r="D4" s="64"/>
      <c r="E4" s="64"/>
      <c r="F4" s="64"/>
      <c r="G4" s="122"/>
      <c r="H4" s="122"/>
      <c r="I4" s="75"/>
      <c r="J4" s="75"/>
      <c r="K4" s="64"/>
      <c r="L4" s="64"/>
      <c r="M4" s="122"/>
      <c r="N4" s="64"/>
      <c r="O4" s="122"/>
      <c r="P4" s="122"/>
      <c r="Q4" s="122"/>
      <c r="R4" s="75"/>
      <c r="S4" s="75"/>
      <c r="T4" s="70"/>
    </row>
    <row r="5" spans="1:20">
      <c r="A5" s="124"/>
      <c r="B5" s="64"/>
      <c r="C5" s="64"/>
      <c r="D5" s="64"/>
      <c r="E5" s="64"/>
      <c r="F5" s="64"/>
      <c r="G5" s="122"/>
      <c r="H5" s="122"/>
      <c r="I5" s="75"/>
      <c r="J5" s="75"/>
      <c r="K5" s="64"/>
      <c r="L5" s="64"/>
      <c r="M5" s="122"/>
      <c r="N5" s="64"/>
      <c r="O5" s="122"/>
      <c r="P5" s="122"/>
      <c r="Q5" s="122"/>
      <c r="R5" s="75"/>
      <c r="S5" s="75"/>
      <c r="T5" s="70"/>
    </row>
    <row r="6" spans="1:20">
      <c r="A6" s="124"/>
      <c r="B6" s="64"/>
      <c r="C6" s="64"/>
      <c r="D6" s="64"/>
      <c r="E6" s="64"/>
      <c r="F6" s="64"/>
      <c r="G6" s="122"/>
      <c r="H6" s="122"/>
      <c r="I6" s="75"/>
      <c r="J6" s="75"/>
      <c r="K6" s="64"/>
      <c r="L6" s="64"/>
      <c r="M6" s="122"/>
      <c r="N6" s="64"/>
      <c r="O6" s="122"/>
      <c r="P6" s="122"/>
      <c r="Q6" s="122"/>
      <c r="R6" s="75"/>
      <c r="S6" s="75"/>
      <c r="T6" s="70"/>
    </row>
    <row r="7" spans="1:20">
      <c r="A7" s="124"/>
      <c r="B7" s="64"/>
      <c r="C7" s="64"/>
      <c r="D7" s="64"/>
      <c r="E7" s="64"/>
      <c r="F7" s="64"/>
      <c r="G7" s="122"/>
      <c r="H7" s="122"/>
      <c r="I7" s="75"/>
      <c r="J7" s="75"/>
      <c r="K7" s="64"/>
      <c r="L7" s="64"/>
      <c r="M7" s="122"/>
      <c r="N7" s="64"/>
      <c r="O7" s="122"/>
      <c r="P7" s="122"/>
      <c r="Q7" s="122"/>
      <c r="R7" s="75"/>
      <c r="S7" s="75"/>
      <c r="T7" s="70"/>
    </row>
    <row r="8" spans="1:20">
      <c r="A8" s="124"/>
      <c r="B8" s="64"/>
      <c r="C8" s="64"/>
      <c r="D8" s="64"/>
      <c r="E8" s="64"/>
      <c r="F8" s="64"/>
      <c r="G8" s="122"/>
      <c r="H8" s="122"/>
      <c r="I8" s="75"/>
      <c r="J8" s="75"/>
      <c r="K8" s="64"/>
      <c r="L8" s="64"/>
      <c r="M8" s="122"/>
      <c r="N8" s="64"/>
      <c r="O8" s="122"/>
      <c r="P8" s="122"/>
      <c r="Q8" s="122"/>
      <c r="R8" s="75"/>
      <c r="S8" s="75"/>
      <c r="T8" s="70"/>
    </row>
    <row r="9" spans="1:20">
      <c r="A9" s="124"/>
      <c r="B9" s="64"/>
      <c r="C9" s="64"/>
      <c r="D9" s="64"/>
      <c r="E9" s="64"/>
      <c r="F9" s="64"/>
      <c r="G9" s="122"/>
      <c r="H9" s="122"/>
      <c r="I9" s="75"/>
      <c r="J9" s="75"/>
      <c r="K9" s="64"/>
      <c r="L9" s="64"/>
      <c r="M9" s="122"/>
      <c r="N9" s="64"/>
      <c r="O9" s="122"/>
      <c r="P9" s="122"/>
      <c r="Q9" s="122"/>
      <c r="R9" s="75"/>
      <c r="S9" s="75"/>
      <c r="T9" s="70"/>
    </row>
    <row r="10" spans="1:20">
      <c r="A10" s="124"/>
      <c r="B10" s="64"/>
      <c r="C10" s="64"/>
      <c r="D10" s="64"/>
      <c r="E10" s="64"/>
      <c r="F10" s="64"/>
      <c r="G10" s="122"/>
      <c r="H10" s="122"/>
      <c r="I10" s="75"/>
      <c r="J10" s="75"/>
      <c r="K10" s="64"/>
      <c r="L10" s="64"/>
      <c r="M10" s="122"/>
      <c r="N10" s="64"/>
      <c r="O10" s="122"/>
      <c r="P10" s="122"/>
      <c r="Q10" s="122"/>
      <c r="R10" s="75"/>
      <c r="S10" s="75"/>
      <c r="T10" s="70"/>
    </row>
    <row r="11" spans="1:20">
      <c r="A11" s="124"/>
      <c r="B11" s="64"/>
      <c r="C11" s="64"/>
      <c r="D11" s="64"/>
      <c r="E11" s="64"/>
      <c r="F11" s="64"/>
      <c r="G11" s="122"/>
      <c r="H11" s="122"/>
      <c r="I11" s="75"/>
      <c r="J11" s="75"/>
      <c r="K11" s="64"/>
      <c r="L11" s="64"/>
      <c r="M11" s="122"/>
      <c r="N11" s="64"/>
      <c r="O11" s="122"/>
      <c r="P11" s="122"/>
      <c r="Q11" s="122"/>
      <c r="R11" s="75"/>
      <c r="S11" s="75"/>
      <c r="T11" s="70"/>
    </row>
    <row r="12" spans="1:20">
      <c r="A12" s="124"/>
      <c r="B12" s="64"/>
      <c r="C12" s="64"/>
      <c r="D12" s="64"/>
      <c r="E12" s="64"/>
      <c r="F12" s="64"/>
      <c r="G12" s="122"/>
      <c r="H12" s="122"/>
      <c r="I12" s="75"/>
      <c r="J12" s="75"/>
      <c r="K12" s="64"/>
      <c r="L12" s="64"/>
      <c r="M12" s="122"/>
      <c r="N12" s="64"/>
      <c r="O12" s="122"/>
      <c r="P12" s="122"/>
      <c r="Q12" s="122"/>
      <c r="R12" s="75"/>
      <c r="S12" s="75"/>
      <c r="T12" s="70"/>
    </row>
    <row r="13" spans="1:20" ht="16.5" thickBot="1">
      <c r="A13" s="56"/>
      <c r="B13" s="71"/>
      <c r="C13" s="71"/>
      <c r="D13" s="71"/>
      <c r="E13" s="71"/>
      <c r="F13" s="71"/>
      <c r="G13" s="6"/>
      <c r="H13" s="6"/>
      <c r="I13" s="76"/>
      <c r="J13" s="76"/>
      <c r="K13" s="71"/>
      <c r="L13" s="71"/>
      <c r="M13" s="6"/>
      <c r="N13" s="71"/>
      <c r="O13" s="6"/>
      <c r="P13" s="6"/>
      <c r="Q13" s="6"/>
      <c r="R13" s="76"/>
      <c r="S13" s="76"/>
      <c r="T13" s="72"/>
    </row>
    <row r="14" spans="1:20" ht="17.25" thickBot="1">
      <c r="A14" s="272" t="s">
        <v>264</v>
      </c>
      <c r="B14" s="273"/>
      <c r="C14" s="273"/>
      <c r="D14" s="273"/>
      <c r="E14" s="273"/>
      <c r="F14" s="273"/>
      <c r="G14" s="273"/>
      <c r="H14" s="273"/>
      <c r="I14" s="274"/>
      <c r="J14" s="172">
        <f>SUM(J4:J13)</f>
        <v>0</v>
      </c>
      <c r="K14" s="174"/>
      <c r="L14" s="174"/>
      <c r="M14" s="174"/>
      <c r="N14" s="174"/>
      <c r="O14" s="174"/>
      <c r="P14" s="174"/>
      <c r="Q14" s="174"/>
      <c r="R14" s="172">
        <f>SUM(R4:R13)</f>
        <v>0</v>
      </c>
      <c r="S14" s="172">
        <f>SUM(S4:S13)</f>
        <v>0</v>
      </c>
      <c r="T14" s="176"/>
    </row>
    <row r="16" spans="1:20" ht="21.95" customHeight="1">
      <c r="A16" s="102" t="s">
        <v>223</v>
      </c>
      <c r="B16" s="268" t="s">
        <v>252</v>
      </c>
      <c r="C16" s="235"/>
      <c r="D16" s="235"/>
      <c r="E16" s="235"/>
      <c r="F16" s="235"/>
      <c r="G16" s="235"/>
      <c r="H16" s="235"/>
      <c r="I16" s="235"/>
      <c r="J16" s="235"/>
      <c r="K16" s="235"/>
      <c r="L16" s="235"/>
      <c r="M16" s="235"/>
      <c r="N16" s="235"/>
      <c r="O16" s="235"/>
      <c r="P16" s="235"/>
      <c r="Q16" s="235"/>
      <c r="R16" s="235"/>
      <c r="S16" s="235"/>
      <c r="T16" s="235"/>
    </row>
    <row r="17" spans="1:20" s="52" customFormat="1" ht="21.95" customHeight="1">
      <c r="A17" s="102" t="s">
        <v>224</v>
      </c>
      <c r="B17" s="268" t="s">
        <v>273</v>
      </c>
      <c r="C17" s="235"/>
      <c r="D17" s="235"/>
      <c r="E17" s="235"/>
      <c r="F17" s="235"/>
      <c r="G17" s="235"/>
      <c r="H17" s="235"/>
      <c r="I17" s="235"/>
      <c r="J17" s="235"/>
      <c r="K17" s="235"/>
      <c r="L17" s="235"/>
      <c r="M17" s="235"/>
      <c r="N17" s="235"/>
      <c r="O17" s="235"/>
      <c r="P17" s="235"/>
      <c r="Q17" s="235"/>
      <c r="R17" s="235"/>
      <c r="S17" s="235"/>
      <c r="T17" s="235"/>
    </row>
    <row r="18" spans="1:20" ht="21.95" customHeight="1">
      <c r="A18" s="102" t="s">
        <v>226</v>
      </c>
      <c r="B18" s="268" t="s">
        <v>254</v>
      </c>
      <c r="C18" s="235"/>
      <c r="D18" s="235"/>
      <c r="E18" s="235"/>
      <c r="F18" s="235"/>
      <c r="G18" s="235"/>
      <c r="H18" s="235"/>
      <c r="I18" s="235"/>
      <c r="J18" s="235"/>
      <c r="K18" s="235"/>
      <c r="L18" s="235"/>
      <c r="M18" s="235"/>
      <c r="N18" s="235"/>
      <c r="O18" s="235"/>
      <c r="P18" s="235"/>
      <c r="Q18" s="235"/>
      <c r="R18" s="235"/>
      <c r="S18" s="235"/>
      <c r="T18" s="235"/>
    </row>
  </sheetData>
  <mergeCells count="24">
    <mergeCell ref="B18:T18"/>
    <mergeCell ref="K1:K3"/>
    <mergeCell ref="E1:E3"/>
    <mergeCell ref="F1:F3"/>
    <mergeCell ref="B16:T16"/>
    <mergeCell ref="B17:T17"/>
    <mergeCell ref="B1:B3"/>
    <mergeCell ref="P1:P3"/>
    <mergeCell ref="D1:D3"/>
    <mergeCell ref="G1:G3"/>
    <mergeCell ref="R1:S1"/>
    <mergeCell ref="J1:J3"/>
    <mergeCell ref="M1:M3"/>
    <mergeCell ref="N1:N3"/>
    <mergeCell ref="C1:C3"/>
    <mergeCell ref="H1:H3"/>
    <mergeCell ref="T1:T3"/>
    <mergeCell ref="R2:R3"/>
    <mergeCell ref="S2:S3"/>
    <mergeCell ref="A14:I14"/>
    <mergeCell ref="I1:I3"/>
    <mergeCell ref="O1:O3"/>
    <mergeCell ref="L1:L3"/>
    <mergeCell ref="A1:A3"/>
  </mergeCells>
  <phoneticPr fontId="2" type="noConversion"/>
  <dataValidations count="1">
    <dataValidation type="list" allowBlank="1" showInputMessage="1" showErrorMessage="1" prompt="如有上述情形，請選取" sqref="Q4:Q13">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r:id="rId1"/>
  <headerFooter alignWithMargins="0">
    <oddHeader>&amp;L&amp;14&amp;A&amp;C&amp;"Arial,標準"&amp;14 &amp;U108&amp;"新細明體,標準"年度&amp;U　資本門圖書館自動化設備執行表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17"/>
  <sheetViews>
    <sheetView zoomScale="90" zoomScaleNormal="90" workbookViewId="0">
      <pane ySplit="3" topLeftCell="A4" activePane="bottomLeft" state="frozen"/>
      <selection pane="bottomLeft" activeCell="B4" sqref="B4"/>
    </sheetView>
  </sheetViews>
  <sheetFormatPr defaultColWidth="9" defaultRowHeight="15.75"/>
  <cols>
    <col min="1" max="1" width="6.75" style="1" customWidth="1"/>
    <col min="2" max="2" width="15.125" style="1" customWidth="1"/>
    <col min="3" max="3" width="22.625" style="1" customWidth="1"/>
    <col min="4" max="4" width="10.625" style="12" customWidth="1"/>
    <col min="5" max="5" width="13.625" style="12" customWidth="1"/>
    <col min="6" max="7" width="10.625" style="12" customWidth="1"/>
    <col min="8" max="9" width="10.625" style="1" customWidth="1"/>
    <col min="10" max="11" width="12.625" style="1" customWidth="1"/>
    <col min="12" max="12" width="11.625" style="1" customWidth="1"/>
    <col min="13" max="13" width="10.625" style="1" customWidth="1"/>
    <col min="14" max="14" width="10.625" style="69" customWidth="1"/>
    <col min="15" max="15" width="8.125" style="69" customWidth="1"/>
    <col min="16" max="16" width="11.5" style="69" customWidth="1"/>
    <col min="17" max="17" width="8.5" style="1" customWidth="1"/>
    <col min="18" max="16384" width="9" style="1"/>
  </cols>
  <sheetData>
    <row r="1" spans="1:15" s="4" customFormat="1" ht="16.5" customHeight="1">
      <c r="A1" s="266" t="s">
        <v>227</v>
      </c>
      <c r="B1" s="263" t="s">
        <v>278</v>
      </c>
      <c r="C1" s="275" t="s">
        <v>276</v>
      </c>
      <c r="D1" s="281" t="s">
        <v>284</v>
      </c>
      <c r="E1" s="279" t="s">
        <v>234</v>
      </c>
      <c r="F1" s="279" t="s">
        <v>235</v>
      </c>
      <c r="G1" s="279" t="s">
        <v>237</v>
      </c>
      <c r="H1" s="265" t="s">
        <v>257</v>
      </c>
      <c r="I1" s="263" t="s">
        <v>277</v>
      </c>
      <c r="J1" s="263" t="s">
        <v>279</v>
      </c>
      <c r="K1" s="263" t="s">
        <v>280</v>
      </c>
      <c r="L1" s="3" t="s">
        <v>275</v>
      </c>
      <c r="M1" s="265" t="s">
        <v>239</v>
      </c>
      <c r="N1" s="265"/>
      <c r="O1" s="270" t="s">
        <v>240</v>
      </c>
    </row>
    <row r="2" spans="1:15" s="4" customFormat="1" ht="16.5" customHeight="1">
      <c r="A2" s="267"/>
      <c r="B2" s="264"/>
      <c r="C2" s="276"/>
      <c r="D2" s="280"/>
      <c r="E2" s="280"/>
      <c r="F2" s="280"/>
      <c r="G2" s="280"/>
      <c r="H2" s="264"/>
      <c r="I2" s="259"/>
      <c r="J2" s="264"/>
      <c r="K2" s="264"/>
      <c r="L2" s="7" t="s">
        <v>241</v>
      </c>
      <c r="M2" s="259" t="s">
        <v>242</v>
      </c>
      <c r="N2" s="259" t="s">
        <v>250</v>
      </c>
      <c r="O2" s="271"/>
    </row>
    <row r="3" spans="1:15" s="4" customFormat="1" ht="16.5">
      <c r="A3" s="267"/>
      <c r="B3" s="264"/>
      <c r="C3" s="277"/>
      <c r="D3" s="280"/>
      <c r="E3" s="280"/>
      <c r="F3" s="280"/>
      <c r="G3" s="280"/>
      <c r="H3" s="264"/>
      <c r="I3" s="259"/>
      <c r="J3" s="264"/>
      <c r="K3" s="264"/>
      <c r="L3" s="119" t="s">
        <v>251</v>
      </c>
      <c r="M3" s="259"/>
      <c r="N3" s="259"/>
      <c r="O3" s="271"/>
    </row>
    <row r="4" spans="1:15" s="4" customFormat="1">
      <c r="A4" s="124"/>
      <c r="B4" s="122"/>
      <c r="C4" s="141"/>
      <c r="D4" s="143"/>
      <c r="E4" s="143"/>
      <c r="F4" s="143"/>
      <c r="G4" s="143"/>
      <c r="H4" s="122"/>
      <c r="I4" s="123"/>
      <c r="J4" s="122"/>
      <c r="K4" s="122"/>
      <c r="L4" s="119"/>
      <c r="M4" s="123"/>
      <c r="N4" s="123"/>
      <c r="O4" s="125"/>
    </row>
    <row r="5" spans="1:15" s="4" customFormat="1">
      <c r="A5" s="124"/>
      <c r="B5" s="122"/>
      <c r="C5" s="141"/>
      <c r="D5" s="143"/>
      <c r="E5" s="143"/>
      <c r="F5" s="143"/>
      <c r="G5" s="143"/>
      <c r="H5" s="122"/>
      <c r="I5" s="123"/>
      <c r="J5" s="122"/>
      <c r="K5" s="122"/>
      <c r="L5" s="119"/>
      <c r="M5" s="123"/>
      <c r="N5" s="123"/>
      <c r="O5" s="125"/>
    </row>
    <row r="6" spans="1:15" s="4" customFormat="1">
      <c r="A6" s="124"/>
      <c r="B6" s="122"/>
      <c r="C6" s="141"/>
      <c r="D6" s="143"/>
      <c r="E6" s="143"/>
      <c r="F6" s="143"/>
      <c r="G6" s="143"/>
      <c r="H6" s="122"/>
      <c r="I6" s="123"/>
      <c r="J6" s="122"/>
      <c r="K6" s="122"/>
      <c r="L6" s="119"/>
      <c r="M6" s="123"/>
      <c r="N6" s="123"/>
      <c r="O6" s="125"/>
    </row>
    <row r="7" spans="1:15" s="4" customFormat="1">
      <c r="A7" s="124"/>
      <c r="B7" s="122"/>
      <c r="C7" s="141"/>
      <c r="D7" s="143"/>
      <c r="E7" s="143"/>
      <c r="F7" s="143"/>
      <c r="G7" s="143"/>
      <c r="H7" s="122"/>
      <c r="I7" s="123"/>
      <c r="J7" s="122"/>
      <c r="K7" s="122"/>
      <c r="L7" s="119"/>
      <c r="M7" s="123"/>
      <c r="N7" s="123"/>
      <c r="O7" s="125"/>
    </row>
    <row r="8" spans="1:15" s="4" customFormat="1">
      <c r="A8" s="124"/>
      <c r="B8" s="122"/>
      <c r="C8" s="141"/>
      <c r="D8" s="143"/>
      <c r="E8" s="143"/>
      <c r="F8" s="143"/>
      <c r="G8" s="143"/>
      <c r="H8" s="122"/>
      <c r="I8" s="123"/>
      <c r="J8" s="122"/>
      <c r="K8" s="122"/>
      <c r="L8" s="119"/>
      <c r="M8" s="123"/>
      <c r="N8" s="123"/>
      <c r="O8" s="125"/>
    </row>
    <row r="9" spans="1:15" s="4" customFormat="1">
      <c r="A9" s="124"/>
      <c r="B9" s="122"/>
      <c r="C9" s="141"/>
      <c r="D9" s="143"/>
      <c r="E9" s="143"/>
      <c r="F9" s="143"/>
      <c r="G9" s="143"/>
      <c r="H9" s="122"/>
      <c r="I9" s="123"/>
      <c r="J9" s="122"/>
      <c r="K9" s="122"/>
      <c r="L9" s="119"/>
      <c r="M9" s="123"/>
      <c r="N9" s="123"/>
      <c r="O9" s="125"/>
    </row>
    <row r="10" spans="1:15" s="4" customFormat="1">
      <c r="A10" s="124"/>
      <c r="B10" s="122"/>
      <c r="C10" s="141"/>
      <c r="D10" s="143"/>
      <c r="E10" s="143"/>
      <c r="F10" s="143"/>
      <c r="G10" s="143"/>
      <c r="H10" s="122"/>
      <c r="I10" s="123"/>
      <c r="J10" s="122"/>
      <c r="K10" s="122"/>
      <c r="L10" s="119"/>
      <c r="M10" s="123"/>
      <c r="N10" s="123"/>
      <c r="O10" s="125"/>
    </row>
    <row r="11" spans="1:15" s="4" customFormat="1">
      <c r="A11" s="124"/>
      <c r="B11" s="122"/>
      <c r="C11" s="141"/>
      <c r="D11" s="143"/>
      <c r="E11" s="143"/>
      <c r="F11" s="143"/>
      <c r="G11" s="143"/>
      <c r="H11" s="122"/>
      <c r="I11" s="123"/>
      <c r="J11" s="122"/>
      <c r="K11" s="122"/>
      <c r="L11" s="119"/>
      <c r="M11" s="123"/>
      <c r="N11" s="123"/>
      <c r="O11" s="125"/>
    </row>
    <row r="12" spans="1:15" s="4" customFormat="1">
      <c r="A12" s="124"/>
      <c r="B12" s="122"/>
      <c r="C12" s="141"/>
      <c r="D12" s="143"/>
      <c r="E12" s="143"/>
      <c r="F12" s="143"/>
      <c r="G12" s="143"/>
      <c r="H12" s="122"/>
      <c r="I12" s="123"/>
      <c r="J12" s="122"/>
      <c r="K12" s="122"/>
      <c r="L12" s="119"/>
      <c r="M12" s="123"/>
      <c r="N12" s="123"/>
      <c r="O12" s="125"/>
    </row>
    <row r="13" spans="1:15" s="4" customFormat="1" ht="16.5" thickBot="1">
      <c r="A13" s="181"/>
      <c r="B13" s="122"/>
      <c r="C13" s="140"/>
      <c r="D13" s="183"/>
      <c r="E13" s="183"/>
      <c r="F13" s="183"/>
      <c r="G13" s="183"/>
      <c r="H13" s="182"/>
      <c r="I13" s="184"/>
      <c r="J13" s="182"/>
      <c r="K13" s="182"/>
      <c r="L13" s="7"/>
      <c r="M13" s="184"/>
      <c r="N13" s="184"/>
      <c r="O13" s="185"/>
    </row>
    <row r="14" spans="1:15" s="1" customFormat="1" ht="17.25" thickBot="1">
      <c r="A14" s="272" t="s">
        <v>243</v>
      </c>
      <c r="B14" s="273"/>
      <c r="C14" s="273"/>
      <c r="D14" s="274"/>
      <c r="E14" s="186">
        <f>SUM(E4:E13)</f>
        <v>0</v>
      </c>
      <c r="F14" s="187"/>
      <c r="G14" s="188"/>
      <c r="H14" s="174"/>
      <c r="I14" s="174"/>
      <c r="J14" s="174"/>
      <c r="K14" s="174"/>
      <c r="L14" s="175"/>
      <c r="M14" s="186">
        <f>SUM(M4:M13)</f>
        <v>0</v>
      </c>
      <c r="N14" s="186">
        <f>SUM(N4:N13)</f>
        <v>0</v>
      </c>
      <c r="O14" s="176"/>
    </row>
    <row r="16" spans="1:15" s="126" customFormat="1" ht="21.95" customHeight="1">
      <c r="A16" s="102" t="s">
        <v>223</v>
      </c>
      <c r="B16" s="278" t="s">
        <v>273</v>
      </c>
      <c r="C16" s="278"/>
      <c r="D16" s="278"/>
      <c r="E16" s="278"/>
      <c r="F16" s="278"/>
      <c r="G16" s="278"/>
      <c r="H16" s="278"/>
      <c r="I16" s="278"/>
      <c r="J16" s="278"/>
      <c r="K16" s="278"/>
      <c r="L16" s="278"/>
      <c r="M16" s="278"/>
      <c r="N16" s="278"/>
      <c r="O16" s="278"/>
    </row>
    <row r="17" spans="1:15" s="103" customFormat="1" ht="21.95" customHeight="1">
      <c r="A17" s="102" t="s">
        <v>16</v>
      </c>
      <c r="B17" s="278" t="s">
        <v>45</v>
      </c>
      <c r="C17" s="278"/>
      <c r="D17" s="278"/>
      <c r="E17" s="278"/>
      <c r="F17" s="278"/>
      <c r="G17" s="278"/>
      <c r="H17" s="278"/>
      <c r="I17" s="278"/>
      <c r="J17" s="278"/>
      <c r="K17" s="278"/>
      <c r="L17" s="278"/>
      <c r="M17" s="278"/>
      <c r="N17" s="278"/>
      <c r="O17" s="278"/>
    </row>
  </sheetData>
  <mergeCells count="18">
    <mergeCell ref="D1:D3"/>
    <mergeCell ref="A1:A3"/>
    <mergeCell ref="B1:B3"/>
    <mergeCell ref="C1:C3"/>
    <mergeCell ref="B17:O17"/>
    <mergeCell ref="N2:N3"/>
    <mergeCell ref="F1:F3"/>
    <mergeCell ref="B16:O16"/>
    <mergeCell ref="E1:E3"/>
    <mergeCell ref="I1:I3"/>
    <mergeCell ref="J1:J3"/>
    <mergeCell ref="O1:O3"/>
    <mergeCell ref="M1:N1"/>
    <mergeCell ref="M2:M3"/>
    <mergeCell ref="K1:K3"/>
    <mergeCell ref="A14:D14"/>
    <mergeCell ref="G1:G3"/>
    <mergeCell ref="H1:H3"/>
  </mergeCells>
  <phoneticPr fontId="2" type="noConversion"/>
  <dataValidations count="1">
    <dataValidation type="list" allowBlank="1" showInputMessage="1" showErrorMessage="1" prompt="請由下拉式選單中選取" sqref="B4:B13">
      <formula1>"中文圖書,外文圖書,中文期刊,外文期刊,視聽資料,電子書,電子期刊,電子資料庫"</formula1>
    </dataValidation>
  </dataValidations>
  <printOptions horizontalCentered="1"/>
  <pageMargins left="0.39370078740157483" right="0.39370078740157483" top="0.9055118110236221" bottom="0.98425196850393704" header="0.51181102362204722" footer="0.51181102362204722"/>
  <pageSetup paperSize="9" scale="78" orientation="landscape" r:id="rId1"/>
  <headerFooter alignWithMargins="0">
    <oddHeader>&amp;L&amp;14&amp;A&amp;C&amp;"Arial,標準"&amp;14 &amp;U108&amp;"新細明體,標準"年度&amp;U　資本門圖書期刊、教學媒體相關資源執行表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3">
    <pageSetUpPr fitToPage="1"/>
  </sheetPr>
  <dimension ref="A1:T28"/>
  <sheetViews>
    <sheetView zoomScale="85" zoomScaleNormal="85" workbookViewId="0">
      <pane xSplit="2" ySplit="3" topLeftCell="C4" activePane="bottomRight" state="frozen"/>
      <selection activeCell="I20" sqref="I20"/>
      <selection pane="topRight" activeCell="I20" sqref="I20"/>
      <selection pane="bottomLeft" activeCell="I20" sqref="I20"/>
      <selection pane="bottomRight" activeCell="A4" sqref="A4"/>
    </sheetView>
  </sheetViews>
  <sheetFormatPr defaultColWidth="9" defaultRowHeight="15.75"/>
  <cols>
    <col min="1" max="1" width="6.75" style="1" customWidth="1"/>
    <col min="2" max="3" width="9.625" style="1" customWidth="1"/>
    <col min="4" max="5" width="5.125" style="1" customWidth="1"/>
    <col min="6" max="6" width="16.625" style="1" customWidth="1"/>
    <col min="7" max="8" width="5.125" style="1" customWidth="1"/>
    <col min="9" max="9" width="8.375" style="1" customWidth="1"/>
    <col min="10" max="11" width="10.625" style="1" customWidth="1"/>
    <col min="12" max="13" width="8.75" style="1" customWidth="1"/>
    <col min="14" max="14" width="12.375" style="1" customWidth="1"/>
    <col min="15" max="15" width="11.625" style="1" bestFit="1" customWidth="1"/>
    <col min="16" max="17" width="11.625" style="1" customWidth="1"/>
    <col min="18" max="19" width="10.625" style="1" customWidth="1"/>
    <col min="20" max="20" width="8.125" style="1" customWidth="1"/>
    <col min="21" max="16384" width="9" style="1"/>
  </cols>
  <sheetData>
    <row r="1" spans="1:20" s="4" customFormat="1" ht="16.5" customHeight="1">
      <c r="A1" s="266" t="s">
        <v>227</v>
      </c>
      <c r="B1" s="265" t="s">
        <v>228</v>
      </c>
      <c r="C1" s="265" t="s">
        <v>274</v>
      </c>
      <c r="D1" s="263" t="s">
        <v>245</v>
      </c>
      <c r="E1" s="263" t="s">
        <v>246</v>
      </c>
      <c r="F1" s="265" t="s">
        <v>230</v>
      </c>
      <c r="G1" s="265" t="s">
        <v>231</v>
      </c>
      <c r="H1" s="265" t="s">
        <v>232</v>
      </c>
      <c r="I1" s="265" t="s">
        <v>233</v>
      </c>
      <c r="J1" s="265" t="s">
        <v>234</v>
      </c>
      <c r="K1" s="265" t="s">
        <v>235</v>
      </c>
      <c r="L1" s="265" t="s">
        <v>281</v>
      </c>
      <c r="M1" s="265" t="s">
        <v>237</v>
      </c>
      <c r="N1" s="263" t="s">
        <v>247</v>
      </c>
      <c r="O1" s="263" t="s">
        <v>248</v>
      </c>
      <c r="P1" s="263" t="s">
        <v>249</v>
      </c>
      <c r="Q1" s="139" t="s">
        <v>238</v>
      </c>
      <c r="R1" s="263" t="s">
        <v>239</v>
      </c>
      <c r="S1" s="263"/>
      <c r="T1" s="270" t="s">
        <v>240</v>
      </c>
    </row>
    <row r="2" spans="1:20" s="4" customFormat="1" ht="16.5">
      <c r="A2" s="267"/>
      <c r="B2" s="264"/>
      <c r="C2" s="264"/>
      <c r="D2" s="264"/>
      <c r="E2" s="264"/>
      <c r="F2" s="264"/>
      <c r="G2" s="264"/>
      <c r="H2" s="264"/>
      <c r="I2" s="264"/>
      <c r="J2" s="264"/>
      <c r="K2" s="264"/>
      <c r="L2" s="264"/>
      <c r="M2" s="264"/>
      <c r="N2" s="259"/>
      <c r="O2" s="264"/>
      <c r="P2" s="264"/>
      <c r="Q2" s="7" t="s">
        <v>258</v>
      </c>
      <c r="R2" s="282" t="s">
        <v>86</v>
      </c>
      <c r="S2" s="259" t="s">
        <v>282</v>
      </c>
      <c r="T2" s="271"/>
    </row>
    <row r="3" spans="1:20" s="5" customFormat="1" ht="16.5">
      <c r="A3" s="267"/>
      <c r="B3" s="264"/>
      <c r="C3" s="264"/>
      <c r="D3" s="264"/>
      <c r="E3" s="264"/>
      <c r="F3" s="264"/>
      <c r="G3" s="264"/>
      <c r="H3" s="264"/>
      <c r="I3" s="264"/>
      <c r="J3" s="264"/>
      <c r="K3" s="264"/>
      <c r="L3" s="264"/>
      <c r="M3" s="264"/>
      <c r="N3" s="259"/>
      <c r="O3" s="264"/>
      <c r="P3" s="264"/>
      <c r="Q3" s="119" t="s">
        <v>263</v>
      </c>
      <c r="R3" s="259"/>
      <c r="S3" s="259"/>
      <c r="T3" s="271"/>
    </row>
    <row r="4" spans="1:20" ht="15.75" customHeight="1">
      <c r="A4" s="124"/>
      <c r="B4" s="64"/>
      <c r="C4" s="64"/>
      <c r="D4" s="64"/>
      <c r="E4" s="64"/>
      <c r="F4" s="64"/>
      <c r="G4" s="122"/>
      <c r="H4" s="122"/>
      <c r="I4" s="75"/>
      <c r="J4" s="75"/>
      <c r="K4" s="64"/>
      <c r="L4" s="64"/>
      <c r="M4" s="122"/>
      <c r="N4" s="64"/>
      <c r="O4" s="122"/>
      <c r="P4" s="122"/>
      <c r="Q4" s="122"/>
      <c r="R4" s="75"/>
      <c r="S4" s="75"/>
      <c r="T4" s="70"/>
    </row>
    <row r="5" spans="1:20">
      <c r="A5" s="124"/>
      <c r="B5" s="64"/>
      <c r="C5" s="64"/>
      <c r="D5" s="64"/>
      <c r="E5" s="64"/>
      <c r="F5" s="64"/>
      <c r="G5" s="122"/>
      <c r="H5" s="122"/>
      <c r="I5" s="75"/>
      <c r="J5" s="75"/>
      <c r="K5" s="64"/>
      <c r="L5" s="64"/>
      <c r="M5" s="122"/>
      <c r="N5" s="64"/>
      <c r="O5" s="122"/>
      <c r="P5" s="122"/>
      <c r="Q5" s="122"/>
      <c r="R5" s="75"/>
      <c r="S5" s="75"/>
      <c r="T5" s="70"/>
    </row>
    <row r="6" spans="1:20">
      <c r="A6" s="124"/>
      <c r="B6" s="64"/>
      <c r="C6" s="64"/>
      <c r="D6" s="64"/>
      <c r="E6" s="64"/>
      <c r="F6" s="64"/>
      <c r="G6" s="122"/>
      <c r="H6" s="122"/>
      <c r="I6" s="75"/>
      <c r="J6" s="75"/>
      <c r="K6" s="64"/>
      <c r="L6" s="64"/>
      <c r="M6" s="122"/>
      <c r="N6" s="64"/>
      <c r="O6" s="122"/>
      <c r="P6" s="122"/>
      <c r="Q6" s="122"/>
      <c r="R6" s="75"/>
      <c r="S6" s="75"/>
      <c r="T6" s="70"/>
    </row>
    <row r="7" spans="1:20" ht="15.75" customHeight="1">
      <c r="A7" s="124"/>
      <c r="B7" s="64"/>
      <c r="C7" s="64"/>
      <c r="D7" s="64"/>
      <c r="E7" s="64"/>
      <c r="F7" s="64"/>
      <c r="G7" s="122"/>
      <c r="H7" s="122"/>
      <c r="I7" s="75"/>
      <c r="J7" s="75"/>
      <c r="K7" s="64"/>
      <c r="L7" s="64"/>
      <c r="M7" s="122"/>
      <c r="N7" s="64"/>
      <c r="O7" s="122"/>
      <c r="P7" s="122"/>
      <c r="Q7" s="122"/>
      <c r="R7" s="75"/>
      <c r="S7" s="75"/>
      <c r="T7" s="70"/>
    </row>
    <row r="8" spans="1:20">
      <c r="A8" s="124"/>
      <c r="B8" s="64"/>
      <c r="C8" s="64"/>
      <c r="D8" s="64"/>
      <c r="E8" s="64"/>
      <c r="F8" s="64"/>
      <c r="G8" s="122"/>
      <c r="H8" s="122"/>
      <c r="I8" s="75"/>
      <c r="J8" s="75"/>
      <c r="K8" s="64"/>
      <c r="L8" s="64"/>
      <c r="M8" s="122"/>
      <c r="N8" s="64"/>
      <c r="O8" s="122"/>
      <c r="P8" s="122"/>
      <c r="Q8" s="122"/>
      <c r="R8" s="75"/>
      <c r="S8" s="75"/>
      <c r="T8" s="70"/>
    </row>
    <row r="9" spans="1:20">
      <c r="A9" s="124"/>
      <c r="B9" s="64"/>
      <c r="C9" s="64"/>
      <c r="D9" s="64"/>
      <c r="E9" s="64"/>
      <c r="F9" s="64"/>
      <c r="G9" s="122"/>
      <c r="H9" s="122"/>
      <c r="I9" s="75"/>
      <c r="J9" s="75"/>
      <c r="K9" s="64"/>
      <c r="L9" s="64"/>
      <c r="M9" s="122"/>
      <c r="N9" s="64"/>
      <c r="O9" s="122"/>
      <c r="P9" s="122"/>
      <c r="Q9" s="122"/>
      <c r="R9" s="75"/>
      <c r="S9" s="75"/>
      <c r="T9" s="70"/>
    </row>
    <row r="10" spans="1:20">
      <c r="A10" s="124"/>
      <c r="B10" s="64"/>
      <c r="C10" s="64"/>
      <c r="D10" s="64"/>
      <c r="E10" s="64"/>
      <c r="F10" s="64"/>
      <c r="G10" s="122"/>
      <c r="H10" s="122"/>
      <c r="I10" s="75"/>
      <c r="J10" s="75"/>
      <c r="K10" s="64"/>
      <c r="L10" s="64"/>
      <c r="M10" s="122"/>
      <c r="N10" s="64"/>
      <c r="O10" s="122"/>
      <c r="P10" s="122"/>
      <c r="Q10" s="122"/>
      <c r="R10" s="75"/>
      <c r="S10" s="75"/>
      <c r="T10" s="70"/>
    </row>
    <row r="11" spans="1:20" ht="15.75" customHeight="1">
      <c r="A11" s="124"/>
      <c r="B11" s="64"/>
      <c r="C11" s="64"/>
      <c r="D11" s="64"/>
      <c r="E11" s="64"/>
      <c r="F11" s="64"/>
      <c r="G11" s="122"/>
      <c r="H11" s="122"/>
      <c r="I11" s="75"/>
      <c r="J11" s="75"/>
      <c r="K11" s="64"/>
      <c r="L11" s="64"/>
      <c r="M11" s="122"/>
      <c r="N11" s="64"/>
      <c r="O11" s="122"/>
      <c r="P11" s="122"/>
      <c r="Q11" s="122"/>
      <c r="R11" s="75"/>
      <c r="S11" s="75"/>
      <c r="T11" s="70"/>
    </row>
    <row r="12" spans="1:20">
      <c r="A12" s="124"/>
      <c r="B12" s="64"/>
      <c r="C12" s="64"/>
      <c r="D12" s="64"/>
      <c r="E12" s="64"/>
      <c r="F12" s="64"/>
      <c r="G12" s="122"/>
      <c r="H12" s="122"/>
      <c r="I12" s="75"/>
      <c r="J12" s="75"/>
      <c r="K12" s="64"/>
      <c r="L12" s="64"/>
      <c r="M12" s="122"/>
      <c r="N12" s="64"/>
      <c r="O12" s="122"/>
      <c r="P12" s="122"/>
      <c r="Q12" s="122"/>
      <c r="R12" s="75"/>
      <c r="S12" s="75"/>
      <c r="T12" s="70"/>
    </row>
    <row r="13" spans="1:20">
      <c r="A13" s="124"/>
      <c r="B13" s="64"/>
      <c r="C13" s="64"/>
      <c r="D13" s="64"/>
      <c r="E13" s="64"/>
      <c r="F13" s="64"/>
      <c r="G13" s="122"/>
      <c r="H13" s="122"/>
      <c r="I13" s="75"/>
      <c r="J13" s="75"/>
      <c r="K13" s="64"/>
      <c r="L13" s="64"/>
      <c r="M13" s="122"/>
      <c r="N13" s="64"/>
      <c r="O13" s="122"/>
      <c r="P13" s="122"/>
      <c r="Q13" s="122"/>
      <c r="R13" s="75"/>
      <c r="S13" s="75"/>
      <c r="T13" s="70"/>
    </row>
    <row r="14" spans="1:20">
      <c r="A14" s="124"/>
      <c r="B14" s="64"/>
      <c r="C14" s="64"/>
      <c r="D14" s="64"/>
      <c r="E14" s="64"/>
      <c r="F14" s="64"/>
      <c r="G14" s="122"/>
      <c r="H14" s="122"/>
      <c r="I14" s="75"/>
      <c r="J14" s="75"/>
      <c r="K14" s="64"/>
      <c r="L14" s="64"/>
      <c r="M14" s="122"/>
      <c r="N14" s="64"/>
      <c r="O14" s="122"/>
      <c r="P14" s="122"/>
      <c r="Q14" s="122"/>
      <c r="R14" s="75"/>
      <c r="S14" s="75"/>
      <c r="T14" s="70"/>
    </row>
    <row r="15" spans="1:20">
      <c r="A15" s="124"/>
      <c r="B15" s="64"/>
      <c r="C15" s="64"/>
      <c r="D15" s="64"/>
      <c r="E15" s="64"/>
      <c r="F15" s="64"/>
      <c r="G15" s="122"/>
      <c r="H15" s="122"/>
      <c r="I15" s="75"/>
      <c r="J15" s="75"/>
      <c r="K15" s="64"/>
      <c r="L15" s="64"/>
      <c r="M15" s="122"/>
      <c r="N15" s="64"/>
      <c r="O15" s="122"/>
      <c r="P15" s="122"/>
      <c r="Q15" s="122"/>
      <c r="R15" s="75"/>
      <c r="S15" s="75"/>
      <c r="T15" s="70"/>
    </row>
    <row r="16" spans="1:20">
      <c r="A16" s="124"/>
      <c r="B16" s="64"/>
      <c r="C16" s="64"/>
      <c r="D16" s="64"/>
      <c r="E16" s="64"/>
      <c r="F16" s="64"/>
      <c r="G16" s="122"/>
      <c r="H16" s="122"/>
      <c r="I16" s="75"/>
      <c r="J16" s="75"/>
      <c r="K16" s="64"/>
      <c r="L16" s="64"/>
      <c r="M16" s="122"/>
      <c r="N16" s="64"/>
      <c r="O16" s="122"/>
      <c r="P16" s="122"/>
      <c r="Q16" s="122"/>
      <c r="R16" s="75"/>
      <c r="S16" s="75"/>
      <c r="T16" s="70"/>
    </row>
    <row r="17" spans="1:20">
      <c r="A17" s="124"/>
      <c r="B17" s="64"/>
      <c r="C17" s="64"/>
      <c r="D17" s="64"/>
      <c r="E17" s="64"/>
      <c r="F17" s="64"/>
      <c r="G17" s="122"/>
      <c r="H17" s="122"/>
      <c r="I17" s="75"/>
      <c r="J17" s="75"/>
      <c r="K17" s="64"/>
      <c r="L17" s="64"/>
      <c r="M17" s="122"/>
      <c r="N17" s="64"/>
      <c r="O17" s="122"/>
      <c r="P17" s="122"/>
      <c r="Q17" s="122"/>
      <c r="R17" s="75"/>
      <c r="S17" s="75"/>
      <c r="T17" s="70"/>
    </row>
    <row r="18" spans="1:20">
      <c r="A18" s="124"/>
      <c r="B18" s="64"/>
      <c r="C18" s="64"/>
      <c r="D18" s="64"/>
      <c r="E18" s="64"/>
      <c r="F18" s="64"/>
      <c r="G18" s="122"/>
      <c r="H18" s="122"/>
      <c r="I18" s="75"/>
      <c r="J18" s="75"/>
      <c r="K18" s="64"/>
      <c r="L18" s="64"/>
      <c r="M18" s="122"/>
      <c r="N18" s="64"/>
      <c r="O18" s="122"/>
      <c r="P18" s="122"/>
      <c r="Q18" s="122"/>
      <c r="R18" s="75"/>
      <c r="S18" s="75"/>
      <c r="T18" s="70"/>
    </row>
    <row r="19" spans="1:20">
      <c r="A19" s="124"/>
      <c r="B19" s="64"/>
      <c r="C19" s="64"/>
      <c r="D19" s="64"/>
      <c r="E19" s="64"/>
      <c r="F19" s="64"/>
      <c r="G19" s="122"/>
      <c r="H19" s="122"/>
      <c r="I19" s="75"/>
      <c r="J19" s="75"/>
      <c r="K19" s="64"/>
      <c r="L19" s="64"/>
      <c r="M19" s="122"/>
      <c r="N19" s="64"/>
      <c r="O19" s="122"/>
      <c r="P19" s="122"/>
      <c r="Q19" s="122"/>
      <c r="R19" s="75"/>
      <c r="S19" s="75"/>
      <c r="T19" s="70"/>
    </row>
    <row r="20" spans="1:20">
      <c r="A20" s="124"/>
      <c r="B20" s="64"/>
      <c r="C20" s="64"/>
      <c r="D20" s="64"/>
      <c r="E20" s="64"/>
      <c r="F20" s="64"/>
      <c r="G20" s="122"/>
      <c r="H20" s="122"/>
      <c r="I20" s="75"/>
      <c r="J20" s="75"/>
      <c r="K20" s="64"/>
      <c r="L20" s="64"/>
      <c r="M20" s="122"/>
      <c r="N20" s="64"/>
      <c r="O20" s="122"/>
      <c r="P20" s="122"/>
      <c r="Q20" s="122"/>
      <c r="R20" s="75"/>
      <c r="S20" s="75"/>
      <c r="T20" s="70"/>
    </row>
    <row r="21" spans="1:20">
      <c r="A21" s="124"/>
      <c r="B21" s="64"/>
      <c r="C21" s="64"/>
      <c r="D21" s="64"/>
      <c r="E21" s="64"/>
      <c r="F21" s="64"/>
      <c r="G21" s="122"/>
      <c r="H21" s="122"/>
      <c r="I21" s="75"/>
      <c r="J21" s="75"/>
      <c r="K21" s="64"/>
      <c r="L21" s="64"/>
      <c r="M21" s="122"/>
      <c r="N21" s="64"/>
      <c r="O21" s="122"/>
      <c r="P21" s="122"/>
      <c r="Q21" s="122"/>
      <c r="R21" s="75"/>
      <c r="S21" s="75"/>
      <c r="T21" s="70"/>
    </row>
    <row r="22" spans="1:20">
      <c r="A22" s="124"/>
      <c r="B22" s="64"/>
      <c r="C22" s="64"/>
      <c r="D22" s="64"/>
      <c r="E22" s="64"/>
      <c r="F22" s="64"/>
      <c r="G22" s="122"/>
      <c r="H22" s="122"/>
      <c r="I22" s="75"/>
      <c r="J22" s="75"/>
      <c r="K22" s="64"/>
      <c r="L22" s="64"/>
      <c r="M22" s="122"/>
      <c r="N22" s="64"/>
      <c r="O22" s="122"/>
      <c r="P22" s="122"/>
      <c r="Q22" s="122"/>
      <c r="R22" s="75"/>
      <c r="S22" s="75"/>
      <c r="T22" s="70"/>
    </row>
    <row r="23" spans="1:20" ht="16.5" thickBot="1">
      <c r="A23" s="56"/>
      <c r="B23" s="71"/>
      <c r="C23" s="71"/>
      <c r="D23" s="71"/>
      <c r="E23" s="71"/>
      <c r="F23" s="71"/>
      <c r="G23" s="6"/>
      <c r="H23" s="6"/>
      <c r="I23" s="76"/>
      <c r="J23" s="76"/>
      <c r="K23" s="71"/>
      <c r="L23" s="71"/>
      <c r="M23" s="6"/>
      <c r="N23" s="71"/>
      <c r="O23" s="6"/>
      <c r="P23" s="6"/>
      <c r="Q23" s="6"/>
      <c r="R23" s="76"/>
      <c r="S23" s="76"/>
      <c r="T23" s="72"/>
    </row>
    <row r="24" spans="1:20" ht="17.25" thickBot="1">
      <c r="A24" s="272" t="s">
        <v>264</v>
      </c>
      <c r="B24" s="273"/>
      <c r="C24" s="273"/>
      <c r="D24" s="273"/>
      <c r="E24" s="273"/>
      <c r="F24" s="273"/>
      <c r="G24" s="273"/>
      <c r="H24" s="273"/>
      <c r="I24" s="274"/>
      <c r="J24" s="172">
        <f>SUM(J4:J23)</f>
        <v>0</v>
      </c>
      <c r="K24" s="174"/>
      <c r="L24" s="174"/>
      <c r="M24" s="174"/>
      <c r="N24" s="174"/>
      <c r="O24" s="174"/>
      <c r="P24" s="174"/>
      <c r="Q24" s="174"/>
      <c r="R24" s="172">
        <f>SUM(R4:R23)</f>
        <v>0</v>
      </c>
      <c r="S24" s="172">
        <f>SUM(S4:S23)</f>
        <v>0</v>
      </c>
      <c r="T24" s="176"/>
    </row>
    <row r="26" spans="1:20" s="103" customFormat="1" ht="21.95" customHeight="1">
      <c r="A26" s="102" t="s">
        <v>15</v>
      </c>
      <c r="B26" s="268" t="s">
        <v>44</v>
      </c>
      <c r="C26" s="269"/>
      <c r="D26" s="269"/>
      <c r="E26" s="269"/>
      <c r="F26" s="269"/>
      <c r="G26" s="269"/>
      <c r="H26" s="269"/>
      <c r="I26" s="269"/>
      <c r="J26" s="269"/>
      <c r="K26" s="269"/>
      <c r="L26" s="269"/>
      <c r="M26" s="269"/>
      <c r="N26" s="269"/>
      <c r="O26" s="269"/>
      <c r="P26" s="269"/>
      <c r="Q26" s="269"/>
      <c r="R26" s="269"/>
      <c r="S26" s="269"/>
      <c r="T26" s="269"/>
    </row>
    <row r="27" spans="1:20" s="126" customFormat="1" ht="21.95" customHeight="1">
      <c r="A27" s="102" t="s">
        <v>253</v>
      </c>
      <c r="B27" s="268" t="s">
        <v>273</v>
      </c>
      <c r="C27" s="269"/>
      <c r="D27" s="269"/>
      <c r="E27" s="269"/>
      <c r="F27" s="269"/>
      <c r="G27" s="269"/>
      <c r="H27" s="269"/>
      <c r="I27" s="269"/>
      <c r="J27" s="269"/>
      <c r="K27" s="269"/>
      <c r="L27" s="269"/>
      <c r="M27" s="269"/>
      <c r="N27" s="269"/>
      <c r="O27" s="269"/>
      <c r="P27" s="269"/>
      <c r="Q27" s="269"/>
      <c r="R27" s="269"/>
      <c r="S27" s="269"/>
      <c r="T27" s="269"/>
    </row>
    <row r="28" spans="1:20" s="103" customFormat="1" ht="21.95" customHeight="1">
      <c r="A28" s="102" t="s">
        <v>40</v>
      </c>
      <c r="B28" s="268" t="s">
        <v>45</v>
      </c>
      <c r="C28" s="269"/>
      <c r="D28" s="269"/>
      <c r="E28" s="269"/>
      <c r="F28" s="269"/>
      <c r="G28" s="269"/>
      <c r="H28" s="269"/>
      <c r="I28" s="269"/>
      <c r="J28" s="269"/>
      <c r="K28" s="269"/>
      <c r="L28" s="269"/>
      <c r="M28" s="269"/>
      <c r="N28" s="269"/>
      <c r="O28" s="269"/>
      <c r="P28" s="269"/>
      <c r="Q28" s="269"/>
      <c r="R28" s="269"/>
      <c r="S28" s="269"/>
      <c r="T28" s="269"/>
    </row>
  </sheetData>
  <mergeCells count="24">
    <mergeCell ref="B27:T27"/>
    <mergeCell ref="B28:T28"/>
    <mergeCell ref="B26:T26"/>
    <mergeCell ref="B1:B3"/>
    <mergeCell ref="P1:P3"/>
    <mergeCell ref="D1:D3"/>
    <mergeCell ref="G1:G3"/>
    <mergeCell ref="R1:S1"/>
    <mergeCell ref="J1:J3"/>
    <mergeCell ref="M1:M3"/>
    <mergeCell ref="N1:N3"/>
    <mergeCell ref="C1:C3"/>
    <mergeCell ref="H1:H3"/>
    <mergeCell ref="T1:T3"/>
    <mergeCell ref="R2:R3"/>
    <mergeCell ref="S2:S3"/>
    <mergeCell ref="A24:I24"/>
    <mergeCell ref="I1:I3"/>
    <mergeCell ref="O1:O3"/>
    <mergeCell ref="L1:L3"/>
    <mergeCell ref="A1:A3"/>
    <mergeCell ref="K1:K3"/>
    <mergeCell ref="E1:E3"/>
    <mergeCell ref="F1:F3"/>
  </mergeCells>
  <phoneticPr fontId="2" type="noConversion"/>
  <dataValidations count="1">
    <dataValidation type="list" allowBlank="1" showInputMessage="1" showErrorMessage="1" prompt="如有上述情形，請選取" sqref="Q4:Q23">
      <formula1>$Q$1:$Q$2</formula1>
    </dataValidation>
  </dataValidations>
  <printOptions horizontalCentered="1"/>
  <pageMargins left="0.35433070866141736" right="0.35433070866141736" top="0.98425196850393704" bottom="0.98425196850393704" header="0.51181102362204722" footer="0.51181102362204722"/>
  <pageSetup paperSize="9" scale="74" orientation="landscape" r:id="rId1"/>
  <headerFooter alignWithMargins="0">
    <oddHeader>&amp;L&amp;14&amp;A&amp;C&amp;"Arial,標準"&amp;14 &amp;U108&amp;"新細明體,標準"年度&amp;U　資本門學生事務及輔導相關設備執行表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8"/>
  <sheetViews>
    <sheetView zoomScale="85" zoomScaleNormal="85" workbookViewId="0">
      <pane xSplit="3" ySplit="3" topLeftCell="D4" activePane="bottomRight" state="frozen"/>
      <selection activeCell="I20" sqref="I20"/>
      <selection pane="topRight" activeCell="I20" sqref="I20"/>
      <selection pane="bottomLeft" activeCell="I20" sqref="I20"/>
      <selection pane="bottomRight" activeCell="A4" sqref="A4"/>
    </sheetView>
  </sheetViews>
  <sheetFormatPr defaultColWidth="9" defaultRowHeight="15.75"/>
  <cols>
    <col min="1" max="1" width="6.75" style="1" customWidth="1"/>
    <col min="2" max="2" width="12.625" style="1" customWidth="1"/>
    <col min="3" max="4" width="9.625" style="1" customWidth="1"/>
    <col min="5" max="6" width="5.125" style="1" customWidth="1"/>
    <col min="7" max="7" width="16.625" style="1" customWidth="1"/>
    <col min="8" max="9" width="5.125" style="1" customWidth="1"/>
    <col min="10" max="10" width="8.375" style="1" customWidth="1"/>
    <col min="11" max="12" width="10.625" style="1" customWidth="1"/>
    <col min="13" max="14" width="8.75" style="1" customWidth="1"/>
    <col min="15" max="15" width="12.375" style="1" customWidth="1"/>
    <col min="16" max="17" width="11.625" style="1" customWidth="1"/>
    <col min="18" max="18" width="11.625" style="69" customWidth="1"/>
    <col min="19" max="20" width="10.625" style="69" customWidth="1"/>
    <col min="21" max="21" width="8.125" style="1" customWidth="1"/>
    <col min="22" max="16384" width="9" style="1"/>
  </cols>
  <sheetData>
    <row r="1" spans="1:21" s="4" customFormat="1" ht="16.5" customHeight="1">
      <c r="A1" s="266" t="s">
        <v>227</v>
      </c>
      <c r="B1" s="263" t="s">
        <v>283</v>
      </c>
      <c r="C1" s="265" t="s">
        <v>228</v>
      </c>
      <c r="D1" s="265" t="s">
        <v>274</v>
      </c>
      <c r="E1" s="263" t="s">
        <v>245</v>
      </c>
      <c r="F1" s="263" t="s">
        <v>246</v>
      </c>
      <c r="G1" s="265" t="s">
        <v>230</v>
      </c>
      <c r="H1" s="265" t="s">
        <v>231</v>
      </c>
      <c r="I1" s="265" t="s">
        <v>232</v>
      </c>
      <c r="J1" s="265" t="s">
        <v>233</v>
      </c>
      <c r="K1" s="265" t="s">
        <v>234</v>
      </c>
      <c r="L1" s="265" t="s">
        <v>235</v>
      </c>
      <c r="M1" s="265" t="s">
        <v>236</v>
      </c>
      <c r="N1" s="265" t="s">
        <v>237</v>
      </c>
      <c r="O1" s="263" t="s">
        <v>247</v>
      </c>
      <c r="P1" s="263" t="s">
        <v>248</v>
      </c>
      <c r="Q1" s="263" t="s">
        <v>249</v>
      </c>
      <c r="R1" s="139" t="s">
        <v>238</v>
      </c>
      <c r="S1" s="265" t="s">
        <v>239</v>
      </c>
      <c r="T1" s="265"/>
      <c r="U1" s="270" t="s">
        <v>240</v>
      </c>
    </row>
    <row r="2" spans="1:21" s="4" customFormat="1" ht="16.5">
      <c r="A2" s="267"/>
      <c r="B2" s="259"/>
      <c r="C2" s="264"/>
      <c r="D2" s="264"/>
      <c r="E2" s="264"/>
      <c r="F2" s="264"/>
      <c r="G2" s="264"/>
      <c r="H2" s="264"/>
      <c r="I2" s="264"/>
      <c r="J2" s="264"/>
      <c r="K2" s="264"/>
      <c r="L2" s="264"/>
      <c r="M2" s="264"/>
      <c r="N2" s="264"/>
      <c r="O2" s="259"/>
      <c r="P2" s="264"/>
      <c r="Q2" s="264"/>
      <c r="R2" s="140" t="s">
        <v>241</v>
      </c>
      <c r="S2" s="259" t="s">
        <v>242</v>
      </c>
      <c r="T2" s="259" t="s">
        <v>250</v>
      </c>
      <c r="U2" s="271"/>
    </row>
    <row r="3" spans="1:21" s="5" customFormat="1" ht="16.5">
      <c r="A3" s="267"/>
      <c r="B3" s="259"/>
      <c r="C3" s="264"/>
      <c r="D3" s="264"/>
      <c r="E3" s="264"/>
      <c r="F3" s="264"/>
      <c r="G3" s="264"/>
      <c r="H3" s="264"/>
      <c r="I3" s="264"/>
      <c r="J3" s="264"/>
      <c r="K3" s="264"/>
      <c r="L3" s="264"/>
      <c r="M3" s="264"/>
      <c r="N3" s="264"/>
      <c r="O3" s="259"/>
      <c r="P3" s="264"/>
      <c r="Q3" s="264"/>
      <c r="R3" s="141" t="s">
        <v>251</v>
      </c>
      <c r="S3" s="259"/>
      <c r="T3" s="259"/>
      <c r="U3" s="271"/>
    </row>
    <row r="4" spans="1:21">
      <c r="A4" s="124"/>
      <c r="B4" s="73"/>
      <c r="C4" s="64"/>
      <c r="D4" s="64"/>
      <c r="E4" s="64"/>
      <c r="F4" s="64"/>
      <c r="G4" s="64"/>
      <c r="H4" s="122"/>
      <c r="I4" s="122"/>
      <c r="J4" s="75"/>
      <c r="K4" s="75"/>
      <c r="L4" s="64"/>
      <c r="M4" s="64"/>
      <c r="N4" s="122"/>
      <c r="O4" s="65"/>
      <c r="P4" s="122"/>
      <c r="Q4" s="122"/>
      <c r="R4" s="129"/>
      <c r="S4" s="82"/>
      <c r="T4" s="82"/>
      <c r="U4" s="66"/>
    </row>
    <row r="5" spans="1:21">
      <c r="A5" s="124"/>
      <c r="B5" s="73"/>
      <c r="C5" s="64"/>
      <c r="D5" s="64"/>
      <c r="E5" s="64"/>
      <c r="F5" s="64"/>
      <c r="G5" s="64"/>
      <c r="H5" s="122"/>
      <c r="I5" s="122"/>
      <c r="J5" s="75"/>
      <c r="K5" s="75"/>
      <c r="L5" s="64"/>
      <c r="M5" s="64"/>
      <c r="N5" s="122"/>
      <c r="O5" s="65"/>
      <c r="P5" s="122"/>
      <c r="Q5" s="122"/>
      <c r="R5" s="129"/>
      <c r="S5" s="82"/>
      <c r="T5" s="82"/>
      <c r="U5" s="66"/>
    </row>
    <row r="6" spans="1:21">
      <c r="A6" s="124"/>
      <c r="B6" s="73"/>
      <c r="C6" s="64"/>
      <c r="D6" s="64"/>
      <c r="E6" s="64"/>
      <c r="F6" s="64"/>
      <c r="G6" s="64"/>
      <c r="H6" s="122"/>
      <c r="I6" s="122"/>
      <c r="J6" s="75"/>
      <c r="K6" s="75"/>
      <c r="L6" s="64"/>
      <c r="M6" s="64"/>
      <c r="N6" s="122"/>
      <c r="O6" s="65"/>
      <c r="P6" s="122"/>
      <c r="Q6" s="122"/>
      <c r="R6" s="129"/>
      <c r="S6" s="82"/>
      <c r="T6" s="82"/>
      <c r="U6" s="66"/>
    </row>
    <row r="7" spans="1:21">
      <c r="A7" s="124"/>
      <c r="B7" s="73"/>
      <c r="C7" s="64"/>
      <c r="D7" s="64"/>
      <c r="E7" s="64"/>
      <c r="F7" s="64"/>
      <c r="G7" s="64"/>
      <c r="H7" s="122"/>
      <c r="I7" s="122"/>
      <c r="J7" s="75"/>
      <c r="K7" s="75"/>
      <c r="L7" s="64"/>
      <c r="M7" s="64"/>
      <c r="N7" s="122"/>
      <c r="O7" s="65"/>
      <c r="P7" s="122"/>
      <c r="Q7" s="122"/>
      <c r="R7" s="129"/>
      <c r="S7" s="82"/>
      <c r="T7" s="82"/>
      <c r="U7" s="66"/>
    </row>
    <row r="8" spans="1:21">
      <c r="A8" s="124"/>
      <c r="B8" s="73"/>
      <c r="C8" s="64"/>
      <c r="D8" s="64"/>
      <c r="E8" s="64"/>
      <c r="F8" s="64"/>
      <c r="G8" s="64"/>
      <c r="H8" s="122"/>
      <c r="I8" s="122"/>
      <c r="J8" s="75"/>
      <c r="K8" s="75"/>
      <c r="L8" s="64"/>
      <c r="M8" s="64"/>
      <c r="N8" s="122"/>
      <c r="O8" s="65"/>
      <c r="P8" s="122"/>
      <c r="Q8" s="122"/>
      <c r="R8" s="129"/>
      <c r="S8" s="82"/>
      <c r="T8" s="82"/>
      <c r="U8" s="66"/>
    </row>
    <row r="9" spans="1:21">
      <c r="A9" s="124"/>
      <c r="B9" s="73"/>
      <c r="C9" s="64"/>
      <c r="D9" s="64"/>
      <c r="E9" s="64"/>
      <c r="F9" s="64"/>
      <c r="G9" s="64"/>
      <c r="H9" s="122"/>
      <c r="I9" s="122"/>
      <c r="J9" s="75"/>
      <c r="K9" s="75"/>
      <c r="L9" s="64"/>
      <c r="M9" s="64"/>
      <c r="N9" s="122"/>
      <c r="O9" s="65"/>
      <c r="P9" s="122"/>
      <c r="Q9" s="122"/>
      <c r="R9" s="129"/>
      <c r="S9" s="82"/>
      <c r="T9" s="82"/>
      <c r="U9" s="66"/>
    </row>
    <row r="10" spans="1:21">
      <c r="A10" s="124"/>
      <c r="B10" s="73"/>
      <c r="C10" s="64"/>
      <c r="D10" s="64"/>
      <c r="E10" s="64"/>
      <c r="F10" s="64"/>
      <c r="G10" s="64"/>
      <c r="H10" s="122"/>
      <c r="I10" s="122"/>
      <c r="J10" s="75"/>
      <c r="K10" s="75"/>
      <c r="L10" s="64"/>
      <c r="M10" s="64"/>
      <c r="N10" s="122"/>
      <c r="O10" s="65"/>
      <c r="P10" s="122"/>
      <c r="Q10" s="122"/>
      <c r="R10" s="129"/>
      <c r="S10" s="82"/>
      <c r="T10" s="82"/>
      <c r="U10" s="66"/>
    </row>
    <row r="11" spans="1:21">
      <c r="A11" s="124"/>
      <c r="B11" s="73"/>
      <c r="C11" s="64"/>
      <c r="D11" s="64"/>
      <c r="E11" s="64"/>
      <c r="F11" s="64"/>
      <c r="G11" s="64"/>
      <c r="H11" s="122"/>
      <c r="I11" s="122"/>
      <c r="J11" s="75"/>
      <c r="K11" s="75"/>
      <c r="L11" s="64"/>
      <c r="M11" s="64"/>
      <c r="N11" s="122"/>
      <c r="O11" s="65"/>
      <c r="P11" s="122"/>
      <c r="Q11" s="122"/>
      <c r="R11" s="129"/>
      <c r="S11" s="82"/>
      <c r="T11" s="82"/>
      <c r="U11" s="66"/>
    </row>
    <row r="12" spans="1:21">
      <c r="A12" s="124"/>
      <c r="B12" s="73"/>
      <c r="C12" s="64"/>
      <c r="D12" s="64"/>
      <c r="E12" s="64"/>
      <c r="F12" s="64"/>
      <c r="G12" s="64"/>
      <c r="H12" s="122"/>
      <c r="I12" s="122"/>
      <c r="J12" s="75"/>
      <c r="K12" s="75"/>
      <c r="L12" s="64"/>
      <c r="M12" s="64"/>
      <c r="N12" s="122"/>
      <c r="O12" s="64"/>
      <c r="P12" s="122"/>
      <c r="Q12" s="122"/>
      <c r="R12" s="129"/>
      <c r="S12" s="83"/>
      <c r="T12" s="83"/>
      <c r="U12" s="70"/>
    </row>
    <row r="13" spans="1:21" ht="16.5" thickBot="1">
      <c r="A13" s="56"/>
      <c r="B13" s="73"/>
      <c r="C13" s="71"/>
      <c r="D13" s="71"/>
      <c r="E13" s="71"/>
      <c r="F13" s="71"/>
      <c r="G13" s="71"/>
      <c r="H13" s="6"/>
      <c r="I13" s="6"/>
      <c r="J13" s="76"/>
      <c r="K13" s="76"/>
      <c r="L13" s="71"/>
      <c r="M13" s="71"/>
      <c r="N13" s="6"/>
      <c r="O13" s="71"/>
      <c r="P13" s="6"/>
      <c r="Q13" s="6"/>
      <c r="R13" s="48"/>
      <c r="S13" s="76"/>
      <c r="T13" s="76"/>
      <c r="U13" s="72"/>
    </row>
    <row r="14" spans="1:21" ht="17.25" thickBot="1">
      <c r="A14" s="272" t="s">
        <v>243</v>
      </c>
      <c r="B14" s="273"/>
      <c r="C14" s="273"/>
      <c r="D14" s="273"/>
      <c r="E14" s="273"/>
      <c r="F14" s="273"/>
      <c r="G14" s="273"/>
      <c r="H14" s="273"/>
      <c r="I14" s="273"/>
      <c r="J14" s="274"/>
      <c r="K14" s="172">
        <f>SUM(K4:K13)</f>
        <v>0</v>
      </c>
      <c r="L14" s="173"/>
      <c r="M14" s="174"/>
      <c r="N14" s="174"/>
      <c r="O14" s="174"/>
      <c r="P14" s="174"/>
      <c r="Q14" s="174"/>
      <c r="R14" s="175"/>
      <c r="S14" s="172">
        <f>SUM(S4:S13)</f>
        <v>0</v>
      </c>
      <c r="T14" s="172">
        <f>SUM(T4:T13)</f>
        <v>0</v>
      </c>
      <c r="U14" s="176"/>
    </row>
    <row r="16" spans="1:21" ht="21.95" customHeight="1">
      <c r="A16" s="102" t="s">
        <v>223</v>
      </c>
      <c r="B16" s="283" t="s">
        <v>252</v>
      </c>
      <c r="C16" s="284"/>
      <c r="D16" s="284"/>
      <c r="E16" s="284"/>
      <c r="F16" s="284"/>
      <c r="G16" s="284"/>
      <c r="H16" s="284"/>
      <c r="I16" s="284"/>
      <c r="J16" s="284"/>
      <c r="K16" s="284"/>
      <c r="L16" s="284"/>
      <c r="M16" s="284"/>
      <c r="N16" s="284"/>
      <c r="O16" s="284"/>
      <c r="P16" s="284"/>
      <c r="Q16" s="284"/>
      <c r="R16" s="284"/>
      <c r="S16" s="284"/>
      <c r="T16" s="284"/>
      <c r="U16" s="284"/>
    </row>
    <row r="17" spans="1:21" s="52" customFormat="1" ht="21.95" customHeight="1">
      <c r="A17" s="102" t="s">
        <v>253</v>
      </c>
      <c r="B17" s="268" t="s">
        <v>273</v>
      </c>
      <c r="C17" s="269"/>
      <c r="D17" s="269"/>
      <c r="E17" s="269"/>
      <c r="F17" s="269"/>
      <c r="G17" s="269"/>
      <c r="H17" s="269"/>
      <c r="I17" s="269"/>
      <c r="J17" s="269"/>
      <c r="K17" s="269"/>
      <c r="L17" s="269"/>
      <c r="M17" s="269"/>
      <c r="N17" s="269"/>
      <c r="O17" s="269"/>
      <c r="P17" s="269"/>
      <c r="Q17" s="269"/>
      <c r="R17" s="269"/>
      <c r="S17" s="269"/>
      <c r="T17" s="269"/>
      <c r="U17" s="269"/>
    </row>
    <row r="18" spans="1:21" ht="21.95" customHeight="1">
      <c r="A18" s="102" t="s">
        <v>40</v>
      </c>
      <c r="B18" s="268" t="s">
        <v>254</v>
      </c>
      <c r="C18" s="269"/>
      <c r="D18" s="269"/>
      <c r="E18" s="269"/>
      <c r="F18" s="269"/>
      <c r="G18" s="269"/>
      <c r="H18" s="269"/>
      <c r="I18" s="269"/>
      <c r="J18" s="269"/>
      <c r="K18" s="269"/>
      <c r="L18" s="269"/>
      <c r="M18" s="269"/>
      <c r="N18" s="269"/>
      <c r="O18" s="269"/>
      <c r="P18" s="269"/>
      <c r="Q18" s="269"/>
      <c r="R18" s="269"/>
      <c r="S18" s="269"/>
      <c r="T18" s="269"/>
      <c r="U18" s="269"/>
    </row>
  </sheetData>
  <mergeCells count="25">
    <mergeCell ref="B18:U18"/>
    <mergeCell ref="B16:U16"/>
    <mergeCell ref="A1:A3"/>
    <mergeCell ref="H1:H3"/>
    <mergeCell ref="L1:L3"/>
    <mergeCell ref="A14:J14"/>
    <mergeCell ref="P1:P3"/>
    <mergeCell ref="F1:F3"/>
    <mergeCell ref="G1:G3"/>
    <mergeCell ref="U1:U3"/>
    <mergeCell ref="T2:T3"/>
    <mergeCell ref="S2:S3"/>
    <mergeCell ref="E1:E3"/>
    <mergeCell ref="D1:D3"/>
    <mergeCell ref="Q1:Q3"/>
    <mergeCell ref="S1:T1"/>
    <mergeCell ref="B17:U17"/>
    <mergeCell ref="B1:B3"/>
    <mergeCell ref="C1:C3"/>
    <mergeCell ref="M1:M3"/>
    <mergeCell ref="N1:N3"/>
    <mergeCell ref="O1:O3"/>
    <mergeCell ref="K1:K3"/>
    <mergeCell ref="J1:J3"/>
    <mergeCell ref="I1:I3"/>
  </mergeCells>
  <phoneticPr fontId="2" type="noConversion"/>
  <dataValidations count="2">
    <dataValidation type="list" allowBlank="1" showInputMessage="1" showErrorMessage="1" prompt="如有上述情形，請選取" sqref="R4:R13">
      <formula1>$R$1:$R$2</formula1>
    </dataValidation>
    <dataValidation type="list" allowBlank="1" showInputMessage="1" showErrorMessage="1" prompt="請由下拉式選單中選取" sqref="B4:B13">
      <formula1>"省水器材,實習實驗設備,校園安全設備,環保廢棄物處理,無障礙空間設施,其他永續校園綠化"</formula1>
    </dataValidation>
  </dataValidations>
  <printOptions horizontalCentered="1"/>
  <pageMargins left="0.19685039370078741" right="0.19685039370078741" top="0.86614173228346458" bottom="0.78740157480314965" header="0.39370078740157483" footer="0.39370078740157483"/>
  <pageSetup paperSize="9" scale="72" orientation="landscape" r:id="rId1"/>
  <headerFooter alignWithMargins="0">
    <oddHeader>&amp;L&amp;14&amp;A&amp;C&amp;"Arial,標準"&amp;14 &amp;U108&amp;"新細明體,標準"年度&amp;U　資本門省水器材、實習實驗、校園安全設備、環保廢棄物處理、無障礙空間設施及其他永續校園綠化等相關設施執行表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50"/>
  <sheetViews>
    <sheetView topLeftCell="A31" zoomScale="85" zoomScaleNormal="85" workbookViewId="0">
      <pane xSplit="3" topLeftCell="D1" activePane="topRight" state="frozen"/>
      <selection pane="topRight" activeCell="J5" sqref="J5:J22"/>
    </sheetView>
  </sheetViews>
  <sheetFormatPr defaultColWidth="9" defaultRowHeight="18.75"/>
  <cols>
    <col min="1" max="1" width="21.625" style="29" customWidth="1"/>
    <col min="2" max="2" width="16.375" style="25" customWidth="1"/>
    <col min="3" max="3" width="10.75" style="25" customWidth="1"/>
    <col min="4" max="4" width="12.625" style="25" customWidth="1"/>
    <col min="5" max="5" width="12.625" style="28" customWidth="1"/>
    <col min="6" max="9" width="12.625" style="25" customWidth="1"/>
    <col min="10" max="10" width="15.875" style="25" customWidth="1"/>
    <col min="11" max="16384" width="9" style="29"/>
  </cols>
  <sheetData>
    <row r="1" spans="1:10" s="25" customFormat="1" ht="25.5" customHeight="1">
      <c r="A1" s="26" t="s">
        <v>54</v>
      </c>
      <c r="B1" s="148">
        <f>SUM(F1,I1)</f>
        <v>0</v>
      </c>
      <c r="E1" s="26" t="s">
        <v>55</v>
      </c>
      <c r="F1" s="317">
        <f>SUM(F43,F22,F29,F34,F26,F38)</f>
        <v>0</v>
      </c>
      <c r="G1" s="317"/>
      <c r="H1" s="26" t="s">
        <v>56</v>
      </c>
      <c r="I1" s="317">
        <f>SUM(H43,H22,H29,H34,H26,H38)</f>
        <v>0</v>
      </c>
      <c r="J1" s="317"/>
    </row>
    <row r="2" spans="1:10" s="25" customFormat="1" ht="14.25" customHeight="1" thickBot="1">
      <c r="B2" s="27"/>
      <c r="C2" s="27"/>
      <c r="E2" s="28"/>
    </row>
    <row r="3" spans="1:10" ht="21.95" customHeight="1">
      <c r="A3" s="293" t="s">
        <v>57</v>
      </c>
      <c r="B3" s="294"/>
      <c r="C3" s="295"/>
      <c r="D3" s="316" t="s">
        <v>58</v>
      </c>
      <c r="E3" s="316"/>
      <c r="F3" s="316" t="s">
        <v>59</v>
      </c>
      <c r="G3" s="316"/>
      <c r="H3" s="316" t="s">
        <v>60</v>
      </c>
      <c r="I3" s="316"/>
      <c r="J3" s="318" t="s">
        <v>72</v>
      </c>
    </row>
    <row r="4" spans="1:10" ht="21.95" customHeight="1" thickBot="1">
      <c r="A4" s="296"/>
      <c r="B4" s="297"/>
      <c r="C4" s="298"/>
      <c r="D4" s="30" t="s">
        <v>61</v>
      </c>
      <c r="E4" s="30" t="s">
        <v>62</v>
      </c>
      <c r="F4" s="30" t="s">
        <v>63</v>
      </c>
      <c r="G4" s="30" t="s">
        <v>64</v>
      </c>
      <c r="H4" s="30" t="s">
        <v>63</v>
      </c>
      <c r="I4" s="30" t="s">
        <v>64</v>
      </c>
      <c r="J4" s="319"/>
    </row>
    <row r="5" spans="1:10" ht="21.95" customHeight="1">
      <c r="A5" s="301" t="s">
        <v>65</v>
      </c>
      <c r="B5" s="307" t="s">
        <v>73</v>
      </c>
      <c r="C5" s="31" t="s">
        <v>66</v>
      </c>
      <c r="D5" s="127">
        <v>0</v>
      </c>
      <c r="E5" s="127" t="s">
        <v>67</v>
      </c>
      <c r="F5" s="149">
        <v>0</v>
      </c>
      <c r="G5" s="32" t="e">
        <f t="shared" ref="G5:G38" si="0">F5/$F$1</f>
        <v>#DIV/0!</v>
      </c>
      <c r="H5" s="149">
        <v>0</v>
      </c>
      <c r="I5" s="32" t="e">
        <f t="shared" ref="I5:I38" si="1">H5/$I$1</f>
        <v>#DIV/0!</v>
      </c>
      <c r="J5" s="324">
        <f>SUM(F22,H22)</f>
        <v>0</v>
      </c>
    </row>
    <row r="6" spans="1:10" s="108" customFormat="1" ht="21.95" customHeight="1">
      <c r="A6" s="302"/>
      <c r="B6" s="308"/>
      <c r="C6" s="33" t="s">
        <v>68</v>
      </c>
      <c r="D6" s="34">
        <v>0</v>
      </c>
      <c r="E6" s="40" t="s">
        <v>67</v>
      </c>
      <c r="F6" s="150">
        <v>0</v>
      </c>
      <c r="G6" s="35" t="e">
        <f t="shared" si="0"/>
        <v>#DIV/0!</v>
      </c>
      <c r="H6" s="150">
        <v>0</v>
      </c>
      <c r="I6" s="35" t="e">
        <f t="shared" ref="I6:I17" si="2">H6/$I$1</f>
        <v>#DIV/0!</v>
      </c>
      <c r="J6" s="320"/>
    </row>
    <row r="7" spans="1:10" s="108" customFormat="1" ht="21.95" customHeight="1">
      <c r="A7" s="302"/>
      <c r="B7" s="308"/>
      <c r="C7" s="33" t="s">
        <v>69</v>
      </c>
      <c r="D7" s="34">
        <v>0</v>
      </c>
      <c r="E7" s="40" t="s">
        <v>67</v>
      </c>
      <c r="F7" s="150">
        <v>0</v>
      </c>
      <c r="G7" s="35" t="e">
        <f t="shared" si="0"/>
        <v>#DIV/0!</v>
      </c>
      <c r="H7" s="150">
        <v>0</v>
      </c>
      <c r="I7" s="35" t="e">
        <f t="shared" si="2"/>
        <v>#DIV/0!</v>
      </c>
      <c r="J7" s="320"/>
    </row>
    <row r="8" spans="1:10" s="108" customFormat="1" ht="21.95" customHeight="1">
      <c r="A8" s="302"/>
      <c r="B8" s="309"/>
      <c r="C8" s="33" t="s">
        <v>70</v>
      </c>
      <c r="D8" s="34">
        <v>0</v>
      </c>
      <c r="E8" s="40" t="s">
        <v>67</v>
      </c>
      <c r="F8" s="150">
        <v>0</v>
      </c>
      <c r="G8" s="35" t="e">
        <f t="shared" si="0"/>
        <v>#DIV/0!</v>
      </c>
      <c r="H8" s="150">
        <v>0</v>
      </c>
      <c r="I8" s="35" t="e">
        <f t="shared" si="2"/>
        <v>#DIV/0!</v>
      </c>
      <c r="J8" s="320"/>
    </row>
    <row r="9" spans="1:10" s="108" customFormat="1" ht="21.95" customHeight="1">
      <c r="A9" s="302"/>
      <c r="B9" s="310" t="s">
        <v>71</v>
      </c>
      <c r="C9" s="155" t="s">
        <v>66</v>
      </c>
      <c r="D9" s="34">
        <v>0</v>
      </c>
      <c r="E9" s="40" t="s">
        <v>67</v>
      </c>
      <c r="F9" s="150">
        <v>0</v>
      </c>
      <c r="G9" s="35" t="e">
        <f t="shared" si="0"/>
        <v>#DIV/0!</v>
      </c>
      <c r="H9" s="150">
        <v>0</v>
      </c>
      <c r="I9" s="35" t="e">
        <f t="shared" si="2"/>
        <v>#DIV/0!</v>
      </c>
      <c r="J9" s="320"/>
    </row>
    <row r="10" spans="1:10" s="108" customFormat="1" ht="21.95" customHeight="1">
      <c r="A10" s="302"/>
      <c r="B10" s="308"/>
      <c r="C10" s="33" t="s">
        <v>2</v>
      </c>
      <c r="D10" s="34">
        <v>0</v>
      </c>
      <c r="E10" s="40" t="s">
        <v>1</v>
      </c>
      <c r="F10" s="150">
        <v>0</v>
      </c>
      <c r="G10" s="35" t="e">
        <f t="shared" si="0"/>
        <v>#DIV/0!</v>
      </c>
      <c r="H10" s="150">
        <v>0</v>
      </c>
      <c r="I10" s="35" t="e">
        <f t="shared" si="2"/>
        <v>#DIV/0!</v>
      </c>
      <c r="J10" s="320"/>
    </row>
    <row r="11" spans="1:10" s="108" customFormat="1" ht="21.95" customHeight="1">
      <c r="A11" s="302"/>
      <c r="B11" s="308"/>
      <c r="C11" s="33" t="s">
        <v>3</v>
      </c>
      <c r="D11" s="34">
        <v>0</v>
      </c>
      <c r="E11" s="40" t="s">
        <v>1</v>
      </c>
      <c r="F11" s="150">
        <v>0</v>
      </c>
      <c r="G11" s="35" t="e">
        <f t="shared" si="0"/>
        <v>#DIV/0!</v>
      </c>
      <c r="H11" s="150">
        <v>0</v>
      </c>
      <c r="I11" s="35" t="e">
        <f t="shared" si="2"/>
        <v>#DIV/0!</v>
      </c>
      <c r="J11" s="320"/>
    </row>
    <row r="12" spans="1:10" s="108" customFormat="1" ht="21.95" customHeight="1">
      <c r="A12" s="302"/>
      <c r="B12" s="309"/>
      <c r="C12" s="33" t="s">
        <v>4</v>
      </c>
      <c r="D12" s="34">
        <v>0</v>
      </c>
      <c r="E12" s="40" t="s">
        <v>1</v>
      </c>
      <c r="F12" s="150">
        <v>0</v>
      </c>
      <c r="G12" s="35" t="e">
        <f t="shared" si="0"/>
        <v>#DIV/0!</v>
      </c>
      <c r="H12" s="150">
        <v>0</v>
      </c>
      <c r="I12" s="35" t="e">
        <f t="shared" si="2"/>
        <v>#DIV/0!</v>
      </c>
      <c r="J12" s="320"/>
    </row>
    <row r="13" spans="1:10" s="108" customFormat="1" ht="21.95" customHeight="1">
      <c r="A13" s="302"/>
      <c r="B13" s="310" t="s">
        <v>53</v>
      </c>
      <c r="C13" s="155" t="s">
        <v>0</v>
      </c>
      <c r="D13" s="34">
        <v>0</v>
      </c>
      <c r="E13" s="40" t="s">
        <v>1</v>
      </c>
      <c r="F13" s="150">
        <v>0</v>
      </c>
      <c r="G13" s="35" t="e">
        <f t="shared" si="0"/>
        <v>#DIV/0!</v>
      </c>
      <c r="H13" s="150">
        <v>0</v>
      </c>
      <c r="I13" s="35" t="e">
        <f t="shared" si="2"/>
        <v>#DIV/0!</v>
      </c>
      <c r="J13" s="320"/>
    </row>
    <row r="14" spans="1:10" s="108" customFormat="1" ht="21.95" customHeight="1">
      <c r="A14" s="302"/>
      <c r="B14" s="308"/>
      <c r="C14" s="33" t="s">
        <v>2</v>
      </c>
      <c r="D14" s="34">
        <v>0</v>
      </c>
      <c r="E14" s="40" t="s">
        <v>1</v>
      </c>
      <c r="F14" s="150">
        <v>0</v>
      </c>
      <c r="G14" s="35" t="e">
        <f t="shared" si="0"/>
        <v>#DIV/0!</v>
      </c>
      <c r="H14" s="150">
        <v>0</v>
      </c>
      <c r="I14" s="35" t="e">
        <f t="shared" si="2"/>
        <v>#DIV/0!</v>
      </c>
      <c r="J14" s="320"/>
    </row>
    <row r="15" spans="1:10" s="108" customFormat="1" ht="21.95" customHeight="1">
      <c r="A15" s="302"/>
      <c r="B15" s="308"/>
      <c r="C15" s="33" t="s">
        <v>3</v>
      </c>
      <c r="D15" s="34">
        <v>0</v>
      </c>
      <c r="E15" s="40" t="s">
        <v>1</v>
      </c>
      <c r="F15" s="150">
        <v>0</v>
      </c>
      <c r="G15" s="35" t="e">
        <f t="shared" si="0"/>
        <v>#DIV/0!</v>
      </c>
      <c r="H15" s="150">
        <v>0</v>
      </c>
      <c r="I15" s="35" t="e">
        <f t="shared" si="2"/>
        <v>#DIV/0!</v>
      </c>
      <c r="J15" s="320"/>
    </row>
    <row r="16" spans="1:10" s="108" customFormat="1" ht="21.95" customHeight="1">
      <c r="A16" s="302"/>
      <c r="B16" s="309"/>
      <c r="C16" s="33" t="s">
        <v>4</v>
      </c>
      <c r="D16" s="34">
        <v>0</v>
      </c>
      <c r="E16" s="40" t="s">
        <v>1</v>
      </c>
      <c r="F16" s="150">
        <v>0</v>
      </c>
      <c r="G16" s="35" t="e">
        <f t="shared" si="0"/>
        <v>#DIV/0!</v>
      </c>
      <c r="H16" s="150">
        <v>0</v>
      </c>
      <c r="I16" s="35" t="e">
        <f t="shared" si="2"/>
        <v>#DIV/0!</v>
      </c>
      <c r="J16" s="320"/>
    </row>
    <row r="17" spans="1:10" s="108" customFormat="1" ht="17.25">
      <c r="A17" s="302"/>
      <c r="B17" s="299" t="s">
        <v>371</v>
      </c>
      <c r="C17" s="300"/>
      <c r="D17" s="34">
        <v>0</v>
      </c>
      <c r="E17" s="34" t="s">
        <v>6</v>
      </c>
      <c r="F17" s="150">
        <v>0</v>
      </c>
      <c r="G17" s="35" t="e">
        <f t="shared" si="0"/>
        <v>#DIV/0!</v>
      </c>
      <c r="H17" s="150">
        <v>0</v>
      </c>
      <c r="I17" s="35" t="e">
        <f t="shared" si="2"/>
        <v>#DIV/0!</v>
      </c>
      <c r="J17" s="320"/>
    </row>
    <row r="18" spans="1:10" ht="21.95" customHeight="1">
      <c r="A18" s="303"/>
      <c r="B18" s="300" t="s">
        <v>19</v>
      </c>
      <c r="C18" s="300"/>
      <c r="D18" s="34">
        <v>0</v>
      </c>
      <c r="E18" s="34" t="s">
        <v>6</v>
      </c>
      <c r="F18" s="150">
        <v>0</v>
      </c>
      <c r="G18" s="35" t="e">
        <f>F18/$F$1</f>
        <v>#DIV/0!</v>
      </c>
      <c r="H18" s="150">
        <v>0</v>
      </c>
      <c r="I18" s="35" t="e">
        <f t="shared" si="1"/>
        <v>#DIV/0!</v>
      </c>
      <c r="J18" s="321"/>
    </row>
    <row r="19" spans="1:10" ht="21.95" customHeight="1">
      <c r="A19" s="303"/>
      <c r="B19" s="300" t="s">
        <v>20</v>
      </c>
      <c r="C19" s="300"/>
      <c r="D19" s="34">
        <v>0</v>
      </c>
      <c r="E19" s="34" t="s">
        <v>6</v>
      </c>
      <c r="F19" s="150">
        <v>0</v>
      </c>
      <c r="G19" s="35" t="e">
        <f t="shared" si="0"/>
        <v>#DIV/0!</v>
      </c>
      <c r="H19" s="150">
        <v>0</v>
      </c>
      <c r="I19" s="35" t="e">
        <f t="shared" si="1"/>
        <v>#DIV/0!</v>
      </c>
      <c r="J19" s="321"/>
    </row>
    <row r="20" spans="1:10" ht="21.95" customHeight="1">
      <c r="A20" s="303"/>
      <c r="B20" s="300" t="s">
        <v>21</v>
      </c>
      <c r="C20" s="300"/>
      <c r="D20" s="34">
        <v>0</v>
      </c>
      <c r="E20" s="34" t="s">
        <v>1</v>
      </c>
      <c r="F20" s="150">
        <v>0</v>
      </c>
      <c r="G20" s="35" t="e">
        <f t="shared" si="0"/>
        <v>#DIV/0!</v>
      </c>
      <c r="H20" s="150">
        <v>0</v>
      </c>
      <c r="I20" s="35" t="e">
        <f t="shared" si="1"/>
        <v>#DIV/0!</v>
      </c>
      <c r="J20" s="321"/>
    </row>
    <row r="21" spans="1:10" ht="21.95" customHeight="1">
      <c r="A21" s="304"/>
      <c r="B21" s="300" t="s">
        <v>22</v>
      </c>
      <c r="C21" s="300"/>
      <c r="D21" s="30">
        <v>0</v>
      </c>
      <c r="E21" s="30" t="s">
        <v>1</v>
      </c>
      <c r="F21" s="150">
        <v>0</v>
      </c>
      <c r="G21" s="36" t="e">
        <f t="shared" si="0"/>
        <v>#DIV/0!</v>
      </c>
      <c r="H21" s="154">
        <v>0</v>
      </c>
      <c r="I21" s="36" t="e">
        <f t="shared" si="1"/>
        <v>#DIV/0!</v>
      </c>
      <c r="J21" s="322"/>
    </row>
    <row r="22" spans="1:10" ht="21.95" customHeight="1" thickBot="1">
      <c r="A22" s="305"/>
      <c r="B22" s="290" t="s">
        <v>5</v>
      </c>
      <c r="C22" s="291"/>
      <c r="D22" s="291"/>
      <c r="E22" s="292"/>
      <c r="F22" s="151">
        <f>SUM(F5:F21)</f>
        <v>0</v>
      </c>
      <c r="G22" s="37" t="e">
        <f t="shared" si="0"/>
        <v>#DIV/0!</v>
      </c>
      <c r="H22" s="151">
        <f>SUM(H5:H21)</f>
        <v>0</v>
      </c>
      <c r="I22" s="37" t="e">
        <f t="shared" si="1"/>
        <v>#DIV/0!</v>
      </c>
      <c r="J22" s="323"/>
    </row>
    <row r="23" spans="1:10" ht="21.95" customHeight="1">
      <c r="A23" s="301" t="s">
        <v>23</v>
      </c>
      <c r="B23" s="31" t="s">
        <v>49</v>
      </c>
      <c r="C23" s="31"/>
      <c r="D23" s="127">
        <v>0</v>
      </c>
      <c r="E23" s="127" t="s">
        <v>1</v>
      </c>
      <c r="F23" s="149">
        <v>0</v>
      </c>
      <c r="G23" s="32" t="e">
        <f t="shared" si="0"/>
        <v>#DIV/0!</v>
      </c>
      <c r="H23" s="149">
        <v>0</v>
      </c>
      <c r="I23" s="32" t="e">
        <f t="shared" si="1"/>
        <v>#DIV/0!</v>
      </c>
      <c r="J23" s="324">
        <f>SUM(F26,H26)</f>
        <v>0</v>
      </c>
    </row>
    <row r="24" spans="1:10" ht="21.95" customHeight="1">
      <c r="A24" s="306"/>
      <c r="B24" s="286" t="s">
        <v>50</v>
      </c>
      <c r="C24" s="287"/>
      <c r="D24" s="38">
        <v>0</v>
      </c>
      <c r="E24" s="38" t="s">
        <v>9</v>
      </c>
      <c r="F24" s="152">
        <v>0</v>
      </c>
      <c r="G24" s="36" t="e">
        <f t="shared" si="0"/>
        <v>#DIV/0!</v>
      </c>
      <c r="H24" s="153">
        <v>0</v>
      </c>
      <c r="I24" s="36" t="e">
        <f t="shared" si="1"/>
        <v>#DIV/0!</v>
      </c>
      <c r="J24" s="325"/>
    </row>
    <row r="25" spans="1:10" ht="21.95" customHeight="1">
      <c r="A25" s="304"/>
      <c r="B25" s="286" t="s">
        <v>13</v>
      </c>
      <c r="C25" s="287"/>
      <c r="D25" s="30">
        <v>0</v>
      </c>
      <c r="E25" s="30" t="s">
        <v>6</v>
      </c>
      <c r="F25" s="150">
        <v>0</v>
      </c>
      <c r="G25" s="36" t="e">
        <f t="shared" si="0"/>
        <v>#DIV/0!</v>
      </c>
      <c r="H25" s="154">
        <v>0</v>
      </c>
      <c r="I25" s="36" t="e">
        <f t="shared" si="1"/>
        <v>#DIV/0!</v>
      </c>
      <c r="J25" s="322"/>
    </row>
    <row r="26" spans="1:10" ht="21.95" customHeight="1" thickBot="1">
      <c r="A26" s="305"/>
      <c r="B26" s="290" t="s">
        <v>5</v>
      </c>
      <c r="C26" s="291"/>
      <c r="D26" s="291"/>
      <c r="E26" s="292"/>
      <c r="F26" s="151">
        <f>SUM(F23:F25)</f>
        <v>0</v>
      </c>
      <c r="G26" s="37" t="e">
        <f t="shared" si="0"/>
        <v>#DIV/0!</v>
      </c>
      <c r="H26" s="151">
        <f>SUM(H23:H25)</f>
        <v>0</v>
      </c>
      <c r="I26" s="37" t="e">
        <f t="shared" si="1"/>
        <v>#DIV/0!</v>
      </c>
      <c r="J26" s="323"/>
    </row>
    <row r="27" spans="1:10" ht="21.95" customHeight="1">
      <c r="A27" s="301" t="s">
        <v>24</v>
      </c>
      <c r="B27" s="288" t="s">
        <v>21</v>
      </c>
      <c r="C27" s="289"/>
      <c r="D27" s="127">
        <v>0</v>
      </c>
      <c r="E27" s="127" t="s">
        <v>1</v>
      </c>
      <c r="F27" s="149">
        <v>0</v>
      </c>
      <c r="G27" s="32" t="e">
        <f t="shared" si="0"/>
        <v>#DIV/0!</v>
      </c>
      <c r="H27" s="149">
        <v>0</v>
      </c>
      <c r="I27" s="32" t="e">
        <f t="shared" si="1"/>
        <v>#DIV/0!</v>
      </c>
      <c r="J27" s="324">
        <f>SUM(F29,H29)</f>
        <v>0</v>
      </c>
    </row>
    <row r="28" spans="1:10" ht="21.95" customHeight="1">
      <c r="A28" s="306"/>
      <c r="B28" s="286" t="s">
        <v>20</v>
      </c>
      <c r="C28" s="287"/>
      <c r="D28" s="38">
        <v>0</v>
      </c>
      <c r="E28" s="38" t="s">
        <v>6</v>
      </c>
      <c r="F28" s="153">
        <v>0</v>
      </c>
      <c r="G28" s="39" t="e">
        <f t="shared" si="0"/>
        <v>#DIV/0!</v>
      </c>
      <c r="H28" s="153">
        <v>0</v>
      </c>
      <c r="I28" s="39" t="e">
        <f t="shared" si="1"/>
        <v>#DIV/0!</v>
      </c>
      <c r="J28" s="325"/>
    </row>
    <row r="29" spans="1:10" ht="21.95" customHeight="1" thickBot="1">
      <c r="A29" s="305"/>
      <c r="B29" s="290" t="s">
        <v>5</v>
      </c>
      <c r="C29" s="291"/>
      <c r="D29" s="291"/>
      <c r="E29" s="292"/>
      <c r="F29" s="151">
        <f>SUM(F27:F28)</f>
        <v>0</v>
      </c>
      <c r="G29" s="37" t="e">
        <f t="shared" si="0"/>
        <v>#DIV/0!</v>
      </c>
      <c r="H29" s="151">
        <f>SUM(H27:H28)</f>
        <v>0</v>
      </c>
      <c r="I29" s="37" t="e">
        <f t="shared" si="1"/>
        <v>#DIV/0!</v>
      </c>
      <c r="J29" s="323"/>
    </row>
    <row r="30" spans="1:10" ht="21.95" customHeight="1">
      <c r="A30" s="301" t="s">
        <v>7</v>
      </c>
      <c r="B30" s="288" t="s">
        <v>8</v>
      </c>
      <c r="C30" s="289"/>
      <c r="D30" s="127">
        <v>0</v>
      </c>
      <c r="E30" s="127" t="s">
        <v>9</v>
      </c>
      <c r="F30" s="149">
        <v>0</v>
      </c>
      <c r="G30" s="32" t="e">
        <f t="shared" si="0"/>
        <v>#DIV/0!</v>
      </c>
      <c r="H30" s="149">
        <v>0</v>
      </c>
      <c r="I30" s="32" t="e">
        <f t="shared" si="1"/>
        <v>#DIV/0!</v>
      </c>
      <c r="J30" s="324">
        <f>SUM(F34,H34)</f>
        <v>0</v>
      </c>
    </row>
    <row r="31" spans="1:10" ht="21.95" customHeight="1">
      <c r="A31" s="303"/>
      <c r="B31" s="286" t="s">
        <v>10</v>
      </c>
      <c r="C31" s="287"/>
      <c r="D31" s="34">
        <v>0</v>
      </c>
      <c r="E31" s="34" t="s">
        <v>9</v>
      </c>
      <c r="F31" s="150">
        <v>0</v>
      </c>
      <c r="G31" s="35" t="e">
        <f t="shared" si="0"/>
        <v>#DIV/0!</v>
      </c>
      <c r="H31" s="150">
        <v>0</v>
      </c>
      <c r="I31" s="35" t="e">
        <f t="shared" si="1"/>
        <v>#DIV/0!</v>
      </c>
      <c r="J31" s="321"/>
    </row>
    <row r="32" spans="1:10" ht="21.95" customHeight="1">
      <c r="A32" s="303"/>
      <c r="B32" s="286" t="s">
        <v>11</v>
      </c>
      <c r="C32" s="287"/>
      <c r="D32" s="34">
        <v>0</v>
      </c>
      <c r="E32" s="34" t="s">
        <v>9</v>
      </c>
      <c r="F32" s="150">
        <v>0</v>
      </c>
      <c r="G32" s="35" t="e">
        <f t="shared" si="0"/>
        <v>#DIV/0!</v>
      </c>
      <c r="H32" s="150">
        <v>0</v>
      </c>
      <c r="I32" s="35" t="e">
        <f t="shared" si="1"/>
        <v>#DIV/0!</v>
      </c>
      <c r="J32" s="321"/>
    </row>
    <row r="33" spans="1:10" ht="21.95" customHeight="1">
      <c r="A33" s="304"/>
      <c r="B33" s="286" t="s">
        <v>12</v>
      </c>
      <c r="C33" s="287"/>
      <c r="D33" s="30">
        <v>0</v>
      </c>
      <c r="E33" s="30" t="s">
        <v>9</v>
      </c>
      <c r="F33" s="150">
        <v>0</v>
      </c>
      <c r="G33" s="36" t="e">
        <f t="shared" si="0"/>
        <v>#DIV/0!</v>
      </c>
      <c r="H33" s="154">
        <v>0</v>
      </c>
      <c r="I33" s="36" t="e">
        <f t="shared" si="1"/>
        <v>#DIV/0!</v>
      </c>
      <c r="J33" s="322"/>
    </row>
    <row r="34" spans="1:10" ht="21.95" customHeight="1" thickBot="1">
      <c r="A34" s="305"/>
      <c r="B34" s="290" t="s">
        <v>5</v>
      </c>
      <c r="C34" s="291"/>
      <c r="D34" s="291"/>
      <c r="E34" s="292"/>
      <c r="F34" s="151">
        <f>SUM(F30:F33)</f>
        <v>0</v>
      </c>
      <c r="G34" s="37" t="e">
        <f t="shared" si="0"/>
        <v>#DIV/0!</v>
      </c>
      <c r="H34" s="151">
        <f>SUM(H30:H33)</f>
        <v>0</v>
      </c>
      <c r="I34" s="37" t="e">
        <f t="shared" si="1"/>
        <v>#DIV/0!</v>
      </c>
      <c r="J34" s="323"/>
    </row>
    <row r="35" spans="1:10" ht="21.95" customHeight="1">
      <c r="A35" s="302" t="s">
        <v>14</v>
      </c>
      <c r="B35" s="314" t="s">
        <v>51</v>
      </c>
      <c r="C35" s="315"/>
      <c r="D35" s="40">
        <v>0</v>
      </c>
      <c r="E35" s="40" t="s">
        <v>9</v>
      </c>
      <c r="F35" s="152">
        <v>0</v>
      </c>
      <c r="G35" s="41" t="e">
        <f t="shared" si="0"/>
        <v>#DIV/0!</v>
      </c>
      <c r="H35" s="152">
        <v>0</v>
      </c>
      <c r="I35" s="41" t="e">
        <f t="shared" si="1"/>
        <v>#DIV/0!</v>
      </c>
      <c r="J35" s="320">
        <f>SUM(F38,H38)</f>
        <v>0</v>
      </c>
    </row>
    <row r="36" spans="1:10" ht="21.95" customHeight="1">
      <c r="A36" s="303"/>
      <c r="B36" s="286" t="s">
        <v>74</v>
      </c>
      <c r="C36" s="287"/>
      <c r="D36" s="34">
        <v>0</v>
      </c>
      <c r="E36" s="34" t="s">
        <v>9</v>
      </c>
      <c r="F36" s="150">
        <v>0</v>
      </c>
      <c r="G36" s="35" t="e">
        <f t="shared" si="0"/>
        <v>#DIV/0!</v>
      </c>
      <c r="H36" s="150">
        <v>0</v>
      </c>
      <c r="I36" s="35" t="e">
        <f t="shared" si="1"/>
        <v>#DIV/0!</v>
      </c>
      <c r="J36" s="321"/>
    </row>
    <row r="37" spans="1:10" ht="21.95" customHeight="1">
      <c r="A37" s="304"/>
      <c r="B37" s="286" t="s">
        <v>14</v>
      </c>
      <c r="C37" s="287"/>
      <c r="D37" s="30">
        <v>0</v>
      </c>
      <c r="E37" s="30"/>
      <c r="F37" s="150">
        <v>0</v>
      </c>
      <c r="G37" s="36" t="e">
        <f t="shared" si="0"/>
        <v>#DIV/0!</v>
      </c>
      <c r="H37" s="154">
        <v>0</v>
      </c>
      <c r="I37" s="36" t="e">
        <f t="shared" si="1"/>
        <v>#DIV/0!</v>
      </c>
      <c r="J37" s="322"/>
    </row>
    <row r="38" spans="1:10" ht="21.95" customHeight="1" thickBot="1">
      <c r="A38" s="305"/>
      <c r="B38" s="290" t="s">
        <v>5</v>
      </c>
      <c r="C38" s="291"/>
      <c r="D38" s="291"/>
      <c r="E38" s="292"/>
      <c r="F38" s="151">
        <f>SUM(F35:F37)</f>
        <v>0</v>
      </c>
      <c r="G38" s="24" t="e">
        <f t="shared" si="0"/>
        <v>#DIV/0!</v>
      </c>
      <c r="H38" s="151">
        <f>SUM(H35:H37)</f>
        <v>0</v>
      </c>
      <c r="I38" s="42" t="e">
        <f t="shared" si="1"/>
        <v>#DIV/0!</v>
      </c>
      <c r="J38" s="323"/>
    </row>
    <row r="39" spans="1:10" ht="21.95" customHeight="1">
      <c r="A39" s="301" t="s">
        <v>269</v>
      </c>
      <c r="B39" s="288" t="s">
        <v>0</v>
      </c>
      <c r="C39" s="289"/>
      <c r="D39" s="127">
        <v>0</v>
      </c>
      <c r="E39" s="127" t="s">
        <v>1</v>
      </c>
      <c r="F39" s="149">
        <v>0</v>
      </c>
      <c r="G39" s="32" t="e">
        <f>F39/$F$1</f>
        <v>#DIV/0!</v>
      </c>
      <c r="H39" s="149">
        <v>0</v>
      </c>
      <c r="I39" s="32" t="e">
        <f>H39/$I$1</f>
        <v>#DIV/0!</v>
      </c>
      <c r="J39" s="324">
        <f>SUM(F43,H43)</f>
        <v>0</v>
      </c>
    </row>
    <row r="40" spans="1:10" ht="21.95" customHeight="1">
      <c r="A40" s="311"/>
      <c r="B40" s="286" t="s">
        <v>2</v>
      </c>
      <c r="C40" s="287"/>
      <c r="D40" s="34">
        <v>0</v>
      </c>
      <c r="E40" s="34" t="s">
        <v>1</v>
      </c>
      <c r="F40" s="150">
        <v>0</v>
      </c>
      <c r="G40" s="35" t="e">
        <f>F40/$F$1</f>
        <v>#DIV/0!</v>
      </c>
      <c r="H40" s="150">
        <v>0</v>
      </c>
      <c r="I40" s="35" t="e">
        <f>H40/$I$1</f>
        <v>#DIV/0!</v>
      </c>
      <c r="J40" s="321"/>
    </row>
    <row r="41" spans="1:10" ht="21.95" customHeight="1">
      <c r="A41" s="311"/>
      <c r="B41" s="286" t="s">
        <v>3</v>
      </c>
      <c r="C41" s="287"/>
      <c r="D41" s="34">
        <v>0</v>
      </c>
      <c r="E41" s="34" t="s">
        <v>1</v>
      </c>
      <c r="F41" s="150">
        <v>0</v>
      </c>
      <c r="G41" s="35" t="e">
        <f>F41/$F$1</f>
        <v>#DIV/0!</v>
      </c>
      <c r="H41" s="150">
        <v>0</v>
      </c>
      <c r="I41" s="35" t="e">
        <f>H41/$I$1</f>
        <v>#DIV/0!</v>
      </c>
      <c r="J41" s="321"/>
    </row>
    <row r="42" spans="1:10" ht="21.95" customHeight="1">
      <c r="A42" s="312"/>
      <c r="B42" s="286" t="s">
        <v>4</v>
      </c>
      <c r="C42" s="287"/>
      <c r="D42" s="30">
        <v>0</v>
      </c>
      <c r="E42" s="30" t="s">
        <v>1</v>
      </c>
      <c r="F42" s="150">
        <v>0</v>
      </c>
      <c r="G42" s="36" t="e">
        <f>F42/$F$1</f>
        <v>#DIV/0!</v>
      </c>
      <c r="H42" s="154">
        <v>0</v>
      </c>
      <c r="I42" s="36" t="e">
        <f>H42/$I$1</f>
        <v>#DIV/0!</v>
      </c>
      <c r="J42" s="322"/>
    </row>
    <row r="43" spans="1:10" ht="21.95" customHeight="1" thickBot="1">
      <c r="A43" s="313"/>
      <c r="B43" s="290" t="s">
        <v>5</v>
      </c>
      <c r="C43" s="291"/>
      <c r="D43" s="291"/>
      <c r="E43" s="292"/>
      <c r="F43" s="151">
        <f>SUM(F39:F42)</f>
        <v>0</v>
      </c>
      <c r="G43" s="37" t="e">
        <f>F43/$F$1</f>
        <v>#DIV/0!</v>
      </c>
      <c r="H43" s="151">
        <f>SUM(H39:H42)</f>
        <v>0</v>
      </c>
      <c r="I43" s="37" t="e">
        <f>H43/$I$1</f>
        <v>#DIV/0!</v>
      </c>
      <c r="J43" s="323"/>
    </row>
    <row r="44" spans="1:10" s="108" customFormat="1" ht="21.95" customHeight="1">
      <c r="A44" s="111"/>
      <c r="B44" s="112"/>
      <c r="C44" s="112"/>
      <c r="D44" s="5"/>
      <c r="E44" s="5"/>
      <c r="F44" s="113"/>
      <c r="G44" s="114"/>
      <c r="H44" s="113"/>
      <c r="I44" s="115"/>
      <c r="J44" s="116"/>
    </row>
    <row r="45" spans="1:10" s="105" customFormat="1" ht="38.1" customHeight="1">
      <c r="A45" s="104" t="s">
        <v>75</v>
      </c>
      <c r="B45" s="245" t="s">
        <v>76</v>
      </c>
      <c r="C45" s="245"/>
      <c r="D45" s="245"/>
      <c r="E45" s="245"/>
      <c r="F45" s="245"/>
      <c r="G45" s="245"/>
      <c r="H45" s="245"/>
      <c r="I45" s="245"/>
      <c r="J45" s="245"/>
    </row>
    <row r="46" spans="1:10" s="105" customFormat="1" ht="21.95" customHeight="1">
      <c r="A46" s="104" t="s">
        <v>77</v>
      </c>
      <c r="B46" s="245" t="s">
        <v>78</v>
      </c>
      <c r="C46" s="245"/>
      <c r="D46" s="245"/>
      <c r="E46" s="245"/>
      <c r="F46" s="245"/>
      <c r="G46" s="245"/>
      <c r="H46" s="245"/>
      <c r="I46" s="245"/>
      <c r="J46" s="245"/>
    </row>
    <row r="47" spans="1:10" s="105" customFormat="1" ht="38.1" customHeight="1">
      <c r="A47" s="104" t="s">
        <v>79</v>
      </c>
      <c r="B47" s="245" t="s">
        <v>80</v>
      </c>
      <c r="C47" s="245"/>
      <c r="D47" s="245"/>
      <c r="E47" s="245"/>
      <c r="F47" s="245"/>
      <c r="G47" s="245"/>
      <c r="H47" s="245"/>
      <c r="I47" s="245"/>
      <c r="J47" s="245"/>
    </row>
    <row r="48" spans="1:10" s="105" customFormat="1" ht="38.25" customHeight="1">
      <c r="A48" s="104" t="s">
        <v>81</v>
      </c>
      <c r="B48" s="245" t="s">
        <v>82</v>
      </c>
      <c r="C48" s="245"/>
      <c r="D48" s="245"/>
      <c r="E48" s="245"/>
      <c r="F48" s="245"/>
      <c r="G48" s="245"/>
      <c r="H48" s="245"/>
      <c r="I48" s="245"/>
      <c r="J48" s="245"/>
    </row>
    <row r="49" spans="1:10" s="105" customFormat="1" ht="38.1" customHeight="1">
      <c r="A49" s="104" t="s">
        <v>83</v>
      </c>
      <c r="B49" s="285" t="s">
        <v>85</v>
      </c>
      <c r="C49" s="285"/>
      <c r="D49" s="285"/>
      <c r="E49" s="285"/>
      <c r="F49" s="285"/>
      <c r="G49" s="285"/>
      <c r="H49" s="285"/>
      <c r="I49" s="285"/>
      <c r="J49" s="285"/>
    </row>
    <row r="50" spans="1:10" s="105" customFormat="1" ht="21.95" customHeight="1">
      <c r="A50" s="104" t="s">
        <v>84</v>
      </c>
      <c r="B50" s="245" t="s">
        <v>52</v>
      </c>
      <c r="C50" s="245"/>
      <c r="D50" s="245"/>
      <c r="E50" s="245"/>
      <c r="F50" s="245"/>
      <c r="G50" s="245"/>
      <c r="H50" s="245"/>
      <c r="I50" s="245"/>
      <c r="J50" s="245"/>
    </row>
  </sheetData>
  <mergeCells count="54">
    <mergeCell ref="B50:J50"/>
    <mergeCell ref="B47:J47"/>
    <mergeCell ref="B22:E22"/>
    <mergeCell ref="B34:E34"/>
    <mergeCell ref="B26:E26"/>
    <mergeCell ref="B38:E38"/>
    <mergeCell ref="B29:E29"/>
    <mergeCell ref="B46:J46"/>
    <mergeCell ref="B48:J48"/>
    <mergeCell ref="B45:J45"/>
    <mergeCell ref="J35:J38"/>
    <mergeCell ref="J5:J22"/>
    <mergeCell ref="J23:J26"/>
    <mergeCell ref="J27:J29"/>
    <mergeCell ref="J30:J34"/>
    <mergeCell ref="J39:J43"/>
    <mergeCell ref="D3:E3"/>
    <mergeCell ref="F3:G3"/>
    <mergeCell ref="H3:I3"/>
    <mergeCell ref="F1:G1"/>
    <mergeCell ref="I1:J1"/>
    <mergeCell ref="J3:J4"/>
    <mergeCell ref="A35:A38"/>
    <mergeCell ref="A30:A34"/>
    <mergeCell ref="A39:A43"/>
    <mergeCell ref="B30:C30"/>
    <mergeCell ref="B31:C31"/>
    <mergeCell ref="B32:C32"/>
    <mergeCell ref="B37:C37"/>
    <mergeCell ref="B36:C36"/>
    <mergeCell ref="B35:C35"/>
    <mergeCell ref="A27:A29"/>
    <mergeCell ref="A23:A26"/>
    <mergeCell ref="B5:B8"/>
    <mergeCell ref="B9:B12"/>
    <mergeCell ref="B13:B16"/>
    <mergeCell ref="A3:C4"/>
    <mergeCell ref="B17:C17"/>
    <mergeCell ref="A5:A22"/>
    <mergeCell ref="B18:C18"/>
    <mergeCell ref="B19:C19"/>
    <mergeCell ref="B20:C20"/>
    <mergeCell ref="B21:C21"/>
    <mergeCell ref="B49:J49"/>
    <mergeCell ref="B33:C33"/>
    <mergeCell ref="B24:C24"/>
    <mergeCell ref="B25:C25"/>
    <mergeCell ref="B27:C27"/>
    <mergeCell ref="B28:C28"/>
    <mergeCell ref="B43:E43"/>
    <mergeCell ref="B39:C39"/>
    <mergeCell ref="B40:C40"/>
    <mergeCell ref="B41:C41"/>
    <mergeCell ref="B42:C42"/>
  </mergeCells>
  <phoneticPr fontId="2" type="noConversion"/>
  <printOptions horizontalCentered="1"/>
  <pageMargins left="0.31496062992125984" right="0.31496062992125984" top="0.78740157480314965" bottom="0.70866141732283472" header="0.39370078740157483" footer="0.39370078740157483"/>
  <pageSetup paperSize="9" scale="91" orientation="landscape" horizontalDpi="300" verticalDpi="300" r:id="rId1"/>
  <headerFooter alignWithMargins="0">
    <oddHeader>&amp;L&amp;14&amp;A&amp;C&amp;"Arial,標準"&amp;14 &amp;U108&amp;"新細明體,標準"年度&amp;U　經常門經費執行表</oddHeader>
  </headerFooter>
  <rowBreaks count="2" manualBreakCount="2">
    <brk id="22" max="16383" man="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4"/>
  <dimension ref="A1:P54"/>
  <sheetViews>
    <sheetView topLeftCell="A34" zoomScaleNormal="100" workbookViewId="0">
      <selection activeCell="N57" sqref="N57"/>
    </sheetView>
  </sheetViews>
  <sheetFormatPr defaultColWidth="9" defaultRowHeight="15"/>
  <cols>
    <col min="1" max="1" width="5.125" style="46" customWidth="1"/>
    <col min="2" max="3" width="9" style="46" bestFit="1" customWidth="1"/>
    <col min="4" max="4" width="12.625" style="46" customWidth="1"/>
    <col min="5" max="6" width="8.625" style="46" customWidth="1"/>
    <col min="7" max="7" width="11.625" style="77" customWidth="1"/>
    <col min="8" max="8" width="11.625" style="46" customWidth="1"/>
    <col min="9" max="9" width="12.625" style="77" customWidth="1"/>
    <col min="10" max="10" width="8.875" style="77" customWidth="1"/>
    <col min="11" max="11" width="10.625" style="77" customWidth="1"/>
    <col min="12" max="12" width="9.625" style="46" customWidth="1"/>
    <col min="13" max="14" width="10.625" style="46" customWidth="1"/>
    <col min="15" max="15" width="7.625" style="46" customWidth="1"/>
    <col min="16" max="16384" width="9" style="46"/>
  </cols>
  <sheetData>
    <row r="1" spans="1:15" ht="30" customHeight="1" thickBot="1">
      <c r="A1" s="326" t="s">
        <v>122</v>
      </c>
      <c r="B1" s="326"/>
      <c r="C1" s="326"/>
      <c r="D1" s="326"/>
      <c r="E1" s="327"/>
      <c r="F1" s="327"/>
      <c r="G1" s="327"/>
      <c r="H1" s="327"/>
      <c r="I1" s="327"/>
      <c r="J1" s="327"/>
      <c r="K1" s="327"/>
      <c r="L1" s="327"/>
      <c r="M1" s="327"/>
      <c r="N1" s="327"/>
      <c r="O1" s="327"/>
    </row>
    <row r="2" spans="1:15" s="53" customFormat="1">
      <c r="A2" s="328" t="s">
        <v>87</v>
      </c>
      <c r="B2" s="330" t="s">
        <v>88</v>
      </c>
      <c r="C2" s="332" t="s">
        <v>114</v>
      </c>
      <c r="D2" s="332" t="s">
        <v>115</v>
      </c>
      <c r="E2" s="332" t="s">
        <v>89</v>
      </c>
      <c r="F2" s="332" t="s">
        <v>90</v>
      </c>
      <c r="G2" s="334" t="s">
        <v>91</v>
      </c>
      <c r="H2" s="330" t="s">
        <v>92</v>
      </c>
      <c r="I2" s="334" t="s">
        <v>93</v>
      </c>
      <c r="J2" s="341" t="s">
        <v>94</v>
      </c>
      <c r="K2" s="332" t="s">
        <v>116</v>
      </c>
      <c r="L2" s="332" t="s">
        <v>95</v>
      </c>
      <c r="M2" s="332" t="s">
        <v>96</v>
      </c>
      <c r="N2" s="332"/>
      <c r="O2" s="339" t="s">
        <v>97</v>
      </c>
    </row>
    <row r="3" spans="1:15" s="53" customFormat="1" ht="31.5">
      <c r="A3" s="329"/>
      <c r="B3" s="331"/>
      <c r="C3" s="331"/>
      <c r="D3" s="333"/>
      <c r="E3" s="333"/>
      <c r="F3" s="333"/>
      <c r="G3" s="333"/>
      <c r="H3" s="331"/>
      <c r="I3" s="331"/>
      <c r="J3" s="331"/>
      <c r="K3" s="331"/>
      <c r="L3" s="333"/>
      <c r="M3" s="129" t="s">
        <v>98</v>
      </c>
      <c r="N3" s="129" t="s">
        <v>118</v>
      </c>
      <c r="O3" s="340"/>
    </row>
    <row r="4" spans="1:15" ht="17.100000000000001" customHeight="1">
      <c r="A4" s="130"/>
      <c r="B4" s="129"/>
      <c r="C4" s="129"/>
      <c r="D4" s="134"/>
      <c r="E4" s="129"/>
      <c r="F4" s="129"/>
      <c r="G4" s="78"/>
      <c r="H4" s="137"/>
      <c r="I4" s="80"/>
      <c r="J4" s="55"/>
      <c r="K4" s="55"/>
      <c r="L4" s="137"/>
      <c r="M4" s="80"/>
      <c r="N4" s="80"/>
      <c r="O4" s="67"/>
    </row>
    <row r="5" spans="1:15" ht="17.100000000000001" customHeight="1">
      <c r="A5" s="130"/>
      <c r="B5" s="129"/>
      <c r="C5" s="129"/>
      <c r="D5" s="134"/>
      <c r="E5" s="129"/>
      <c r="F5" s="129"/>
      <c r="G5" s="78"/>
      <c r="H5" s="137"/>
      <c r="I5" s="80"/>
      <c r="J5" s="55"/>
      <c r="K5" s="55"/>
      <c r="L5" s="137"/>
      <c r="M5" s="80"/>
      <c r="N5" s="80"/>
      <c r="O5" s="67"/>
    </row>
    <row r="6" spans="1:15" ht="17.100000000000001" customHeight="1">
      <c r="A6" s="130"/>
      <c r="B6" s="129"/>
      <c r="C6" s="129"/>
      <c r="D6" s="134"/>
      <c r="E6" s="129"/>
      <c r="F6" s="129"/>
      <c r="G6" s="78"/>
      <c r="H6" s="137"/>
      <c r="I6" s="80"/>
      <c r="J6" s="55"/>
      <c r="K6" s="55"/>
      <c r="L6" s="137"/>
      <c r="M6" s="80"/>
      <c r="N6" s="80"/>
      <c r="O6" s="67"/>
    </row>
    <row r="7" spans="1:15" ht="17.100000000000001" customHeight="1">
      <c r="A7" s="130"/>
      <c r="B7" s="129"/>
      <c r="C7" s="129"/>
      <c r="D7" s="134"/>
      <c r="E7" s="129"/>
      <c r="F7" s="129"/>
      <c r="G7" s="78"/>
      <c r="H7" s="137"/>
      <c r="I7" s="80"/>
      <c r="J7" s="55"/>
      <c r="K7" s="55"/>
      <c r="L7" s="137"/>
      <c r="M7" s="80"/>
      <c r="N7" s="80"/>
      <c r="O7" s="67"/>
    </row>
    <row r="8" spans="1:15" ht="17.100000000000001" customHeight="1">
      <c r="A8" s="130"/>
      <c r="B8" s="129"/>
      <c r="C8" s="129"/>
      <c r="D8" s="134"/>
      <c r="E8" s="129"/>
      <c r="F8" s="129"/>
      <c r="G8" s="78"/>
      <c r="H8" s="137"/>
      <c r="I8" s="80"/>
      <c r="J8" s="55"/>
      <c r="K8" s="55"/>
      <c r="L8" s="137"/>
      <c r="M8" s="80"/>
      <c r="N8" s="80"/>
      <c r="O8" s="67"/>
    </row>
    <row r="9" spans="1:15" ht="17.100000000000001" customHeight="1">
      <c r="A9" s="130"/>
      <c r="B9" s="129"/>
      <c r="C9" s="129"/>
      <c r="D9" s="134"/>
      <c r="E9" s="129"/>
      <c r="F9" s="129"/>
      <c r="G9" s="78"/>
      <c r="H9" s="137"/>
      <c r="I9" s="80"/>
      <c r="J9" s="55"/>
      <c r="K9" s="55"/>
      <c r="L9" s="137"/>
      <c r="M9" s="80"/>
      <c r="N9" s="80"/>
      <c r="O9" s="67"/>
    </row>
    <row r="10" spans="1:15" ht="17.100000000000001" customHeight="1">
      <c r="A10" s="130"/>
      <c r="B10" s="129"/>
      <c r="C10" s="129"/>
      <c r="D10" s="134"/>
      <c r="E10" s="129"/>
      <c r="F10" s="129"/>
      <c r="G10" s="78"/>
      <c r="H10" s="137"/>
      <c r="I10" s="80"/>
      <c r="J10" s="55"/>
      <c r="K10" s="55"/>
      <c r="L10" s="137"/>
      <c r="M10" s="80"/>
      <c r="N10" s="80"/>
      <c r="O10" s="67"/>
    </row>
    <row r="11" spans="1:15" ht="17.100000000000001" customHeight="1">
      <c r="A11" s="130"/>
      <c r="B11" s="129"/>
      <c r="C11" s="129"/>
      <c r="D11" s="134"/>
      <c r="E11" s="129"/>
      <c r="F11" s="129"/>
      <c r="G11" s="78"/>
      <c r="H11" s="137"/>
      <c r="I11" s="80"/>
      <c r="J11" s="55"/>
      <c r="K11" s="55"/>
      <c r="L11" s="137"/>
      <c r="M11" s="80"/>
      <c r="N11" s="80"/>
      <c r="O11" s="67"/>
    </row>
    <row r="12" spans="1:15" ht="17.100000000000001" customHeight="1">
      <c r="A12" s="130"/>
      <c r="B12" s="129"/>
      <c r="C12" s="129"/>
      <c r="D12" s="134"/>
      <c r="E12" s="129"/>
      <c r="F12" s="129"/>
      <c r="G12" s="78"/>
      <c r="H12" s="137"/>
      <c r="I12" s="80"/>
      <c r="J12" s="55"/>
      <c r="K12" s="55"/>
      <c r="L12" s="137"/>
      <c r="M12" s="80"/>
      <c r="N12" s="80"/>
      <c r="O12" s="67"/>
    </row>
    <row r="13" spans="1:15" ht="17.100000000000001" customHeight="1">
      <c r="A13" s="130"/>
      <c r="B13" s="129"/>
      <c r="C13" s="129"/>
      <c r="D13" s="134"/>
      <c r="E13" s="129"/>
      <c r="F13" s="129"/>
      <c r="G13" s="78"/>
      <c r="H13" s="137"/>
      <c r="I13" s="80"/>
      <c r="J13" s="55"/>
      <c r="K13" s="55"/>
      <c r="L13" s="137"/>
      <c r="M13" s="80"/>
      <c r="N13" s="80"/>
      <c r="O13" s="67"/>
    </row>
    <row r="14" spans="1:15" ht="17.100000000000001" customHeight="1">
      <c r="A14" s="130"/>
      <c r="B14" s="129"/>
      <c r="C14" s="129"/>
      <c r="D14" s="134"/>
      <c r="E14" s="129"/>
      <c r="F14" s="129"/>
      <c r="G14" s="78"/>
      <c r="H14" s="137"/>
      <c r="I14" s="80"/>
      <c r="J14" s="55"/>
      <c r="K14" s="55"/>
      <c r="L14" s="137"/>
      <c r="M14" s="80"/>
      <c r="N14" s="80"/>
      <c r="O14" s="67"/>
    </row>
    <row r="15" spans="1:15" ht="17.100000000000001" customHeight="1" thickBot="1">
      <c r="A15" s="57"/>
      <c r="B15" s="48"/>
      <c r="C15" s="48"/>
      <c r="D15" s="135"/>
      <c r="E15" s="48"/>
      <c r="F15" s="48"/>
      <c r="G15" s="79"/>
      <c r="H15" s="138"/>
      <c r="I15" s="81"/>
      <c r="J15" s="58"/>
      <c r="K15" s="58"/>
      <c r="L15" s="138"/>
      <c r="M15" s="81"/>
      <c r="N15" s="81"/>
      <c r="O15" s="68"/>
    </row>
    <row r="16" spans="1:15" ht="17.100000000000001" customHeight="1" thickBot="1">
      <c r="A16" s="336" t="s">
        <v>165</v>
      </c>
      <c r="B16" s="337"/>
      <c r="C16" s="337"/>
      <c r="D16" s="337"/>
      <c r="E16" s="337"/>
      <c r="F16" s="337"/>
      <c r="G16" s="337"/>
      <c r="H16" s="338"/>
      <c r="I16" s="157">
        <f>SUM(I4:I15)</f>
        <v>0</v>
      </c>
      <c r="J16" s="158"/>
      <c r="K16" s="158"/>
      <c r="L16" s="159"/>
      <c r="M16" s="157">
        <f>SUM(M4:M15)</f>
        <v>0</v>
      </c>
      <c r="N16" s="157">
        <f>SUM(N4:N15)</f>
        <v>0</v>
      </c>
      <c r="O16" s="160"/>
    </row>
    <row r="17" spans="1:15" ht="17.100000000000001" customHeight="1">
      <c r="A17" s="52"/>
      <c r="B17" s="52"/>
      <c r="C17" s="52"/>
      <c r="D17" s="52"/>
      <c r="E17" s="52"/>
      <c r="F17" s="52"/>
      <c r="G17" s="52"/>
      <c r="H17" s="52"/>
      <c r="I17" s="92"/>
      <c r="J17" s="117"/>
      <c r="K17" s="117"/>
      <c r="L17" s="52"/>
      <c r="M17" s="92"/>
      <c r="N17" s="92"/>
      <c r="O17" s="52"/>
    </row>
    <row r="18" spans="1:15" ht="30" customHeight="1" thickBot="1">
      <c r="A18" s="326" t="s">
        <v>99</v>
      </c>
      <c r="B18" s="326"/>
      <c r="C18" s="326"/>
      <c r="D18" s="326"/>
      <c r="E18" s="327"/>
      <c r="F18" s="327"/>
      <c r="G18" s="327"/>
      <c r="H18" s="327"/>
      <c r="I18" s="327"/>
      <c r="J18" s="327"/>
      <c r="K18" s="327"/>
      <c r="L18" s="327"/>
      <c r="M18" s="327"/>
      <c r="N18" s="327"/>
      <c r="O18" s="327"/>
    </row>
    <row r="19" spans="1:15" s="53" customFormat="1">
      <c r="A19" s="328" t="s">
        <v>101</v>
      </c>
      <c r="B19" s="330" t="s">
        <v>102</v>
      </c>
      <c r="C19" s="332" t="s">
        <v>119</v>
      </c>
      <c r="D19" s="332" t="s">
        <v>120</v>
      </c>
      <c r="E19" s="332" t="s">
        <v>103</v>
      </c>
      <c r="F19" s="332" t="s">
        <v>104</v>
      </c>
      <c r="G19" s="334" t="s">
        <v>105</v>
      </c>
      <c r="H19" s="330" t="s">
        <v>106</v>
      </c>
      <c r="I19" s="334" t="s">
        <v>107</v>
      </c>
      <c r="J19" s="341" t="s">
        <v>108</v>
      </c>
      <c r="K19" s="332" t="s">
        <v>121</v>
      </c>
      <c r="L19" s="332" t="s">
        <v>109</v>
      </c>
      <c r="M19" s="332" t="s">
        <v>110</v>
      </c>
      <c r="N19" s="332"/>
      <c r="O19" s="339" t="s">
        <v>111</v>
      </c>
    </row>
    <row r="20" spans="1:15" s="53" customFormat="1" ht="31.5">
      <c r="A20" s="329"/>
      <c r="B20" s="331"/>
      <c r="C20" s="331"/>
      <c r="D20" s="333"/>
      <c r="E20" s="333"/>
      <c r="F20" s="333"/>
      <c r="G20" s="333"/>
      <c r="H20" s="331"/>
      <c r="I20" s="331"/>
      <c r="J20" s="331"/>
      <c r="K20" s="331"/>
      <c r="L20" s="333"/>
      <c r="M20" s="129" t="s">
        <v>98</v>
      </c>
      <c r="N20" s="129" t="s">
        <v>118</v>
      </c>
      <c r="O20" s="340"/>
    </row>
    <row r="21" spans="1:15" ht="17.100000000000001" customHeight="1">
      <c r="A21" s="130"/>
      <c r="B21" s="129"/>
      <c r="C21" s="129"/>
      <c r="D21" s="134"/>
      <c r="E21" s="129"/>
      <c r="F21" s="129"/>
      <c r="G21" s="78"/>
      <c r="H21" s="137"/>
      <c r="I21" s="80"/>
      <c r="J21" s="55"/>
      <c r="K21" s="55"/>
      <c r="L21" s="137"/>
      <c r="M21" s="80"/>
      <c r="N21" s="80"/>
      <c r="O21" s="67"/>
    </row>
    <row r="22" spans="1:15" ht="17.100000000000001" customHeight="1">
      <c r="A22" s="130"/>
      <c r="B22" s="129"/>
      <c r="C22" s="129"/>
      <c r="D22" s="134"/>
      <c r="E22" s="129"/>
      <c r="F22" s="129"/>
      <c r="G22" s="78"/>
      <c r="H22" s="137"/>
      <c r="I22" s="80"/>
      <c r="J22" s="55"/>
      <c r="K22" s="55"/>
      <c r="L22" s="137"/>
      <c r="M22" s="80"/>
      <c r="N22" s="80"/>
      <c r="O22" s="67"/>
    </row>
    <row r="23" spans="1:15" ht="17.100000000000001" customHeight="1">
      <c r="A23" s="130"/>
      <c r="B23" s="129"/>
      <c r="C23" s="129"/>
      <c r="D23" s="134"/>
      <c r="E23" s="129"/>
      <c r="F23" s="129"/>
      <c r="G23" s="78"/>
      <c r="H23" s="137"/>
      <c r="I23" s="80"/>
      <c r="J23" s="55"/>
      <c r="K23" s="55"/>
      <c r="L23" s="137"/>
      <c r="M23" s="80"/>
      <c r="N23" s="80"/>
      <c r="O23" s="67"/>
    </row>
    <row r="24" spans="1:15" ht="17.100000000000001" customHeight="1">
      <c r="A24" s="130"/>
      <c r="B24" s="129"/>
      <c r="C24" s="129"/>
      <c r="D24" s="134"/>
      <c r="E24" s="129"/>
      <c r="F24" s="129"/>
      <c r="G24" s="78"/>
      <c r="H24" s="137"/>
      <c r="I24" s="80"/>
      <c r="J24" s="55"/>
      <c r="K24" s="55"/>
      <c r="L24" s="137"/>
      <c r="M24" s="80"/>
      <c r="N24" s="80"/>
      <c r="O24" s="67"/>
    </row>
    <row r="25" spans="1:15" ht="17.100000000000001" customHeight="1">
      <c r="A25" s="130"/>
      <c r="B25" s="129"/>
      <c r="C25" s="129"/>
      <c r="D25" s="134"/>
      <c r="E25" s="129"/>
      <c r="F25" s="129"/>
      <c r="G25" s="78"/>
      <c r="H25" s="137"/>
      <c r="I25" s="80"/>
      <c r="J25" s="55"/>
      <c r="K25" s="55"/>
      <c r="L25" s="137"/>
      <c r="M25" s="80"/>
      <c r="N25" s="80"/>
      <c r="O25" s="67"/>
    </row>
    <row r="26" spans="1:15" ht="17.100000000000001" customHeight="1">
      <c r="A26" s="130"/>
      <c r="B26" s="129"/>
      <c r="C26" s="129"/>
      <c r="D26" s="134"/>
      <c r="E26" s="129"/>
      <c r="F26" s="129"/>
      <c r="G26" s="78"/>
      <c r="H26" s="137"/>
      <c r="I26" s="80"/>
      <c r="J26" s="55"/>
      <c r="K26" s="55"/>
      <c r="L26" s="137"/>
      <c r="M26" s="80"/>
      <c r="N26" s="80"/>
      <c r="O26" s="67"/>
    </row>
    <row r="27" spans="1:15" ht="17.100000000000001" customHeight="1">
      <c r="A27" s="130"/>
      <c r="B27" s="129"/>
      <c r="C27" s="129"/>
      <c r="D27" s="134"/>
      <c r="E27" s="129"/>
      <c r="F27" s="129"/>
      <c r="G27" s="78"/>
      <c r="H27" s="137"/>
      <c r="I27" s="80"/>
      <c r="J27" s="55"/>
      <c r="K27" s="55"/>
      <c r="L27" s="137"/>
      <c r="M27" s="80"/>
      <c r="N27" s="80"/>
      <c r="O27" s="67"/>
    </row>
    <row r="28" spans="1:15" ht="17.100000000000001" customHeight="1">
      <c r="A28" s="130"/>
      <c r="B28" s="129"/>
      <c r="C28" s="129"/>
      <c r="D28" s="134"/>
      <c r="E28" s="129"/>
      <c r="F28" s="129"/>
      <c r="G28" s="78"/>
      <c r="H28" s="137"/>
      <c r="I28" s="80"/>
      <c r="J28" s="55"/>
      <c r="K28" s="55"/>
      <c r="L28" s="137"/>
      <c r="M28" s="80"/>
      <c r="N28" s="80"/>
      <c r="O28" s="67"/>
    </row>
    <row r="29" spans="1:15" ht="17.100000000000001" customHeight="1">
      <c r="A29" s="130"/>
      <c r="B29" s="129"/>
      <c r="C29" s="129"/>
      <c r="D29" s="134"/>
      <c r="E29" s="129"/>
      <c r="F29" s="129"/>
      <c r="G29" s="78"/>
      <c r="H29" s="137"/>
      <c r="I29" s="80"/>
      <c r="J29" s="55"/>
      <c r="K29" s="55"/>
      <c r="L29" s="137"/>
      <c r="M29" s="80"/>
      <c r="N29" s="80"/>
      <c r="O29" s="67"/>
    </row>
    <row r="30" spans="1:15" ht="17.100000000000001" customHeight="1">
      <c r="A30" s="130"/>
      <c r="B30" s="129"/>
      <c r="C30" s="129"/>
      <c r="D30" s="134"/>
      <c r="E30" s="129"/>
      <c r="F30" s="129"/>
      <c r="G30" s="78"/>
      <c r="H30" s="137"/>
      <c r="I30" s="80"/>
      <c r="J30" s="55"/>
      <c r="K30" s="55"/>
      <c r="L30" s="137"/>
      <c r="M30" s="80"/>
      <c r="N30" s="80"/>
      <c r="O30" s="67"/>
    </row>
    <row r="31" spans="1:15" ht="17.100000000000001" customHeight="1">
      <c r="A31" s="130"/>
      <c r="B31" s="129"/>
      <c r="C31" s="129"/>
      <c r="D31" s="134"/>
      <c r="E31" s="129"/>
      <c r="F31" s="129"/>
      <c r="G31" s="78"/>
      <c r="H31" s="137"/>
      <c r="I31" s="80"/>
      <c r="J31" s="55"/>
      <c r="K31" s="55"/>
      <c r="L31" s="137"/>
      <c r="M31" s="80"/>
      <c r="N31" s="80"/>
      <c r="O31" s="67"/>
    </row>
    <row r="32" spans="1:15" ht="17.100000000000001" customHeight="1" thickBot="1">
      <c r="A32" s="57"/>
      <c r="B32" s="48"/>
      <c r="C32" s="48"/>
      <c r="D32" s="135"/>
      <c r="E32" s="48"/>
      <c r="F32" s="48"/>
      <c r="G32" s="79"/>
      <c r="H32" s="138"/>
      <c r="I32" s="81"/>
      <c r="J32" s="58"/>
      <c r="K32" s="58"/>
      <c r="L32" s="138"/>
      <c r="M32" s="81"/>
      <c r="N32" s="81"/>
      <c r="O32" s="68"/>
    </row>
    <row r="33" spans="1:15" ht="17.100000000000001" customHeight="1" thickBot="1">
      <c r="A33" s="336" t="s">
        <v>165</v>
      </c>
      <c r="B33" s="337"/>
      <c r="C33" s="337"/>
      <c r="D33" s="337"/>
      <c r="E33" s="337"/>
      <c r="F33" s="337"/>
      <c r="G33" s="337"/>
      <c r="H33" s="338"/>
      <c r="I33" s="157">
        <f>SUM(I21:I32)</f>
        <v>0</v>
      </c>
      <c r="J33" s="158"/>
      <c r="K33" s="158"/>
      <c r="L33" s="159"/>
      <c r="M33" s="157">
        <f>SUM(M21:M32)</f>
        <v>0</v>
      </c>
      <c r="N33" s="157">
        <f>SUM(N21:N32)</f>
        <v>0</v>
      </c>
      <c r="O33" s="160"/>
    </row>
    <row r="34" spans="1:15" ht="17.100000000000001" customHeight="1">
      <c r="A34" s="52"/>
      <c r="B34" s="52"/>
      <c r="C34" s="52"/>
      <c r="D34" s="52"/>
      <c r="E34" s="52"/>
      <c r="F34" s="52"/>
      <c r="G34" s="92"/>
      <c r="H34" s="117"/>
      <c r="I34" s="117"/>
      <c r="J34" s="52"/>
      <c r="K34" s="92"/>
      <c r="L34" s="92"/>
      <c r="M34" s="52"/>
    </row>
    <row r="35" spans="1:15" ht="30" customHeight="1" thickBot="1">
      <c r="A35" s="326" t="s">
        <v>100</v>
      </c>
      <c r="B35" s="326"/>
      <c r="C35" s="326"/>
      <c r="D35" s="326"/>
      <c r="E35" s="327"/>
      <c r="F35" s="327"/>
      <c r="G35" s="327"/>
      <c r="H35" s="327"/>
      <c r="I35" s="327"/>
      <c r="J35" s="327"/>
      <c r="K35" s="327"/>
      <c r="L35" s="327"/>
      <c r="M35" s="327"/>
      <c r="N35" s="327"/>
      <c r="O35" s="327"/>
    </row>
    <row r="36" spans="1:15" s="53" customFormat="1">
      <c r="A36" s="328" t="s">
        <v>101</v>
      </c>
      <c r="B36" s="330" t="s">
        <v>102</v>
      </c>
      <c r="C36" s="332" t="s">
        <v>119</v>
      </c>
      <c r="D36" s="332" t="s">
        <v>120</v>
      </c>
      <c r="E36" s="332" t="s">
        <v>103</v>
      </c>
      <c r="F36" s="332" t="s">
        <v>104</v>
      </c>
      <c r="G36" s="334" t="s">
        <v>105</v>
      </c>
      <c r="H36" s="330" t="s">
        <v>106</v>
      </c>
      <c r="I36" s="334" t="s">
        <v>107</v>
      </c>
      <c r="J36" s="341" t="s">
        <v>108</v>
      </c>
      <c r="K36" s="332" t="s">
        <v>121</v>
      </c>
      <c r="L36" s="332" t="s">
        <v>109</v>
      </c>
      <c r="M36" s="332" t="s">
        <v>110</v>
      </c>
      <c r="N36" s="332"/>
      <c r="O36" s="339" t="s">
        <v>111</v>
      </c>
    </row>
    <row r="37" spans="1:15" s="53" customFormat="1" ht="31.5">
      <c r="A37" s="329"/>
      <c r="B37" s="331"/>
      <c r="C37" s="331"/>
      <c r="D37" s="333"/>
      <c r="E37" s="333"/>
      <c r="F37" s="333"/>
      <c r="G37" s="333"/>
      <c r="H37" s="331"/>
      <c r="I37" s="331"/>
      <c r="J37" s="331"/>
      <c r="K37" s="331"/>
      <c r="L37" s="333"/>
      <c r="M37" s="129" t="s">
        <v>98</v>
      </c>
      <c r="N37" s="129" t="s">
        <v>118</v>
      </c>
      <c r="O37" s="340"/>
    </row>
    <row r="38" spans="1:15" ht="17.100000000000001" customHeight="1">
      <c r="A38" s="130"/>
      <c r="B38" s="129"/>
      <c r="C38" s="129"/>
      <c r="D38" s="134"/>
      <c r="E38" s="129"/>
      <c r="F38" s="129"/>
      <c r="G38" s="78"/>
      <c r="H38" s="137"/>
      <c r="I38" s="80"/>
      <c r="J38" s="55"/>
      <c r="K38" s="55"/>
      <c r="L38" s="137"/>
      <c r="M38" s="80"/>
      <c r="N38" s="80"/>
      <c r="O38" s="67"/>
    </row>
    <row r="39" spans="1:15" ht="17.100000000000001" customHeight="1">
      <c r="A39" s="130"/>
      <c r="B39" s="129"/>
      <c r="C39" s="129"/>
      <c r="D39" s="134"/>
      <c r="E39" s="129"/>
      <c r="F39" s="129"/>
      <c r="G39" s="78"/>
      <c r="H39" s="137"/>
      <c r="I39" s="80"/>
      <c r="J39" s="55"/>
      <c r="K39" s="55"/>
      <c r="L39" s="137"/>
      <c r="M39" s="80"/>
      <c r="N39" s="80"/>
      <c r="O39" s="67"/>
    </row>
    <row r="40" spans="1:15" ht="17.100000000000001" customHeight="1">
      <c r="A40" s="130"/>
      <c r="B40" s="129"/>
      <c r="C40" s="129"/>
      <c r="D40" s="134"/>
      <c r="E40" s="129"/>
      <c r="F40" s="129"/>
      <c r="G40" s="78"/>
      <c r="H40" s="137"/>
      <c r="I40" s="80"/>
      <c r="J40" s="55"/>
      <c r="K40" s="55"/>
      <c r="L40" s="137"/>
      <c r="M40" s="80"/>
      <c r="N40" s="80"/>
      <c r="O40" s="67"/>
    </row>
    <row r="41" spans="1:15" ht="17.100000000000001" customHeight="1">
      <c r="A41" s="130"/>
      <c r="B41" s="129"/>
      <c r="C41" s="129"/>
      <c r="D41" s="134"/>
      <c r="E41" s="129"/>
      <c r="F41" s="129"/>
      <c r="G41" s="78"/>
      <c r="H41" s="137"/>
      <c r="I41" s="80"/>
      <c r="J41" s="55"/>
      <c r="K41" s="55"/>
      <c r="L41" s="137"/>
      <c r="M41" s="80"/>
      <c r="N41" s="80"/>
      <c r="O41" s="67"/>
    </row>
    <row r="42" spans="1:15" ht="17.100000000000001" customHeight="1">
      <c r="A42" s="130"/>
      <c r="B42" s="129"/>
      <c r="C42" s="129"/>
      <c r="D42" s="134"/>
      <c r="E42" s="129"/>
      <c r="F42" s="129"/>
      <c r="G42" s="78"/>
      <c r="H42" s="137"/>
      <c r="I42" s="80"/>
      <c r="J42" s="55"/>
      <c r="K42" s="55"/>
      <c r="L42" s="137"/>
      <c r="M42" s="80"/>
      <c r="N42" s="80"/>
      <c r="O42" s="67"/>
    </row>
    <row r="43" spans="1:15" ht="17.100000000000001" customHeight="1">
      <c r="A43" s="130"/>
      <c r="B43" s="129"/>
      <c r="C43" s="129"/>
      <c r="D43" s="134"/>
      <c r="E43" s="129"/>
      <c r="F43" s="129"/>
      <c r="G43" s="78"/>
      <c r="H43" s="137"/>
      <c r="I43" s="80"/>
      <c r="J43" s="55"/>
      <c r="K43" s="55"/>
      <c r="L43" s="137"/>
      <c r="M43" s="80"/>
      <c r="N43" s="80"/>
      <c r="O43" s="67"/>
    </row>
    <row r="44" spans="1:15" ht="17.100000000000001" customHeight="1">
      <c r="A44" s="130"/>
      <c r="B44" s="129"/>
      <c r="C44" s="129"/>
      <c r="D44" s="134"/>
      <c r="E44" s="129"/>
      <c r="F44" s="129"/>
      <c r="G44" s="78"/>
      <c r="H44" s="137"/>
      <c r="I44" s="80"/>
      <c r="J44" s="55"/>
      <c r="K44" s="55"/>
      <c r="L44" s="137"/>
      <c r="M44" s="80"/>
      <c r="N44" s="80"/>
      <c r="O44" s="67"/>
    </row>
    <row r="45" spans="1:15" ht="17.100000000000001" customHeight="1">
      <c r="A45" s="130"/>
      <c r="B45" s="129"/>
      <c r="C45" s="129"/>
      <c r="D45" s="134"/>
      <c r="E45" s="129"/>
      <c r="F45" s="129"/>
      <c r="G45" s="78"/>
      <c r="H45" s="137"/>
      <c r="I45" s="80"/>
      <c r="J45" s="55"/>
      <c r="K45" s="55"/>
      <c r="L45" s="137"/>
      <c r="M45" s="80"/>
      <c r="N45" s="80"/>
      <c r="O45" s="67"/>
    </row>
    <row r="46" spans="1:15" ht="17.100000000000001" customHeight="1">
      <c r="A46" s="130"/>
      <c r="B46" s="129"/>
      <c r="C46" s="129"/>
      <c r="D46" s="134"/>
      <c r="E46" s="129"/>
      <c r="F46" s="129"/>
      <c r="G46" s="78"/>
      <c r="H46" s="137"/>
      <c r="I46" s="80"/>
      <c r="J46" s="55"/>
      <c r="K46" s="55"/>
      <c r="L46" s="137"/>
      <c r="M46" s="80"/>
      <c r="N46" s="80"/>
      <c r="O46" s="67"/>
    </row>
    <row r="47" spans="1:15" ht="17.100000000000001" customHeight="1">
      <c r="A47" s="130"/>
      <c r="B47" s="129"/>
      <c r="C47" s="129"/>
      <c r="D47" s="134"/>
      <c r="E47" s="129"/>
      <c r="F47" s="129"/>
      <c r="G47" s="78"/>
      <c r="H47" s="137"/>
      <c r="I47" s="80"/>
      <c r="J47" s="55"/>
      <c r="K47" s="55"/>
      <c r="L47" s="137"/>
      <c r="M47" s="80"/>
      <c r="N47" s="80"/>
      <c r="O47" s="67"/>
    </row>
    <row r="48" spans="1:15" ht="17.100000000000001" customHeight="1">
      <c r="A48" s="130"/>
      <c r="B48" s="129"/>
      <c r="C48" s="129"/>
      <c r="D48" s="134"/>
      <c r="E48" s="129"/>
      <c r="F48" s="129"/>
      <c r="G48" s="78"/>
      <c r="H48" s="137"/>
      <c r="I48" s="80"/>
      <c r="J48" s="55"/>
      <c r="K48" s="55"/>
      <c r="L48" s="137"/>
      <c r="M48" s="80"/>
      <c r="N48" s="80"/>
      <c r="O48" s="67"/>
    </row>
    <row r="49" spans="1:16" ht="17.100000000000001" customHeight="1" thickBot="1">
      <c r="A49" s="57"/>
      <c r="B49" s="48"/>
      <c r="C49" s="48"/>
      <c r="D49" s="135"/>
      <c r="E49" s="48"/>
      <c r="F49" s="48"/>
      <c r="G49" s="79"/>
      <c r="H49" s="138"/>
      <c r="I49" s="81"/>
      <c r="J49" s="58"/>
      <c r="K49" s="58"/>
      <c r="L49" s="138"/>
      <c r="M49" s="81"/>
      <c r="N49" s="81"/>
      <c r="O49" s="68"/>
    </row>
    <row r="50" spans="1:16" ht="17.100000000000001" customHeight="1" thickBot="1">
      <c r="A50" s="336" t="s">
        <v>165</v>
      </c>
      <c r="B50" s="337"/>
      <c r="C50" s="337"/>
      <c r="D50" s="337"/>
      <c r="E50" s="337"/>
      <c r="F50" s="337"/>
      <c r="G50" s="337"/>
      <c r="H50" s="338"/>
      <c r="I50" s="157">
        <f>SUM(I38:I49)</f>
        <v>0</v>
      </c>
      <c r="J50" s="158"/>
      <c r="K50" s="158"/>
      <c r="L50" s="159"/>
      <c r="M50" s="157">
        <f>SUM(M38:M49)</f>
        <v>0</v>
      </c>
      <c r="N50" s="157">
        <f>SUM(N38:N49)</f>
        <v>0</v>
      </c>
      <c r="O50" s="160"/>
    </row>
    <row r="51" spans="1:16" ht="17.100000000000001" customHeight="1">
      <c r="A51" s="52"/>
      <c r="B51" s="52"/>
      <c r="C51" s="52"/>
      <c r="D51" s="52"/>
      <c r="E51" s="52"/>
      <c r="F51" s="52"/>
      <c r="G51" s="92"/>
      <c r="H51" s="117"/>
      <c r="I51" s="117"/>
      <c r="J51" s="52"/>
      <c r="K51" s="92"/>
      <c r="L51" s="92"/>
      <c r="M51" s="52"/>
    </row>
    <row r="52" spans="1:16" s="126" customFormat="1" ht="21.95" customHeight="1">
      <c r="B52" s="102" t="s">
        <v>15</v>
      </c>
      <c r="C52" s="342" t="s">
        <v>365</v>
      </c>
      <c r="D52" s="335"/>
      <c r="E52" s="335"/>
      <c r="F52" s="335"/>
      <c r="G52" s="335"/>
      <c r="H52" s="335"/>
      <c r="I52" s="335"/>
      <c r="J52" s="335"/>
      <c r="K52" s="335"/>
      <c r="L52" s="335"/>
      <c r="M52" s="335"/>
      <c r="N52" s="335"/>
      <c r="O52" s="245"/>
      <c r="P52" s="136"/>
    </row>
    <row r="53" spans="1:16" s="126" customFormat="1" ht="21.95" customHeight="1">
      <c r="B53" s="102" t="s">
        <v>16</v>
      </c>
      <c r="C53" s="268" t="s">
        <v>18</v>
      </c>
      <c r="D53" s="268"/>
      <c r="E53" s="268"/>
      <c r="F53" s="268"/>
      <c r="G53" s="268"/>
      <c r="H53" s="268"/>
      <c r="I53" s="268"/>
      <c r="J53" s="268"/>
      <c r="K53" s="268"/>
      <c r="L53" s="268"/>
      <c r="M53" s="268"/>
      <c r="N53" s="268"/>
      <c r="O53" s="245"/>
      <c r="P53" s="136"/>
    </row>
    <row r="54" spans="1:16" s="126" customFormat="1" ht="21.95" customHeight="1">
      <c r="B54" s="102" t="s">
        <v>17</v>
      </c>
      <c r="C54" s="268" t="s">
        <v>112</v>
      </c>
      <c r="D54" s="335"/>
      <c r="E54" s="335"/>
      <c r="F54" s="335"/>
      <c r="G54" s="335"/>
      <c r="H54" s="335"/>
      <c r="I54" s="335"/>
      <c r="J54" s="335"/>
      <c r="K54" s="335"/>
      <c r="L54" s="335"/>
      <c r="M54" s="335"/>
      <c r="N54" s="335"/>
      <c r="O54" s="245"/>
      <c r="P54" s="136"/>
    </row>
  </sheetData>
  <mergeCells count="51">
    <mergeCell ref="M19:N19"/>
    <mergeCell ref="O2:O3"/>
    <mergeCell ref="A16:H16"/>
    <mergeCell ref="C53:O53"/>
    <mergeCell ref="F19:F20"/>
    <mergeCell ref="L2:L3"/>
    <mergeCell ref="A2:A3"/>
    <mergeCell ref="B2:B3"/>
    <mergeCell ref="C2:C3"/>
    <mergeCell ref="D2:D3"/>
    <mergeCell ref="E2:E3"/>
    <mergeCell ref="F2:F3"/>
    <mergeCell ref="G2:G3"/>
    <mergeCell ref="H2:H3"/>
    <mergeCell ref="I2:I3"/>
    <mergeCell ref="J2:J3"/>
    <mergeCell ref="K2:K3"/>
    <mergeCell ref="C52:O52"/>
    <mergeCell ref="J36:J37"/>
    <mergeCell ref="C54:O54"/>
    <mergeCell ref="A19:A20"/>
    <mergeCell ref="B19:B20"/>
    <mergeCell ref="C19:C20"/>
    <mergeCell ref="D19:D20"/>
    <mergeCell ref="E19:E20"/>
    <mergeCell ref="A50:H50"/>
    <mergeCell ref="O19:O20"/>
    <mergeCell ref="A33:H33"/>
    <mergeCell ref="K36:K37"/>
    <mergeCell ref="L36:L37"/>
    <mergeCell ref="M36:N36"/>
    <mergeCell ref="O36:O37"/>
    <mergeCell ref="I19:I20"/>
    <mergeCell ref="J19:J20"/>
    <mergeCell ref="I36:I37"/>
    <mergeCell ref="A1:O1"/>
    <mergeCell ref="A18:O18"/>
    <mergeCell ref="A35:O35"/>
    <mergeCell ref="A36:A37"/>
    <mergeCell ref="B36:B37"/>
    <mergeCell ref="C36:C37"/>
    <mergeCell ref="D36:D37"/>
    <mergeCell ref="E36:E37"/>
    <mergeCell ref="F36:F37"/>
    <mergeCell ref="G36:G37"/>
    <mergeCell ref="H36:H37"/>
    <mergeCell ref="H19:H20"/>
    <mergeCell ref="G19:G20"/>
    <mergeCell ref="M2:N2"/>
    <mergeCell ref="K19:K20"/>
    <mergeCell ref="L19:L20"/>
  </mergeCells>
  <phoneticPr fontId="2" type="noConversion"/>
  <printOptions horizontalCentered="1"/>
  <pageMargins left="0.35433070866141736" right="0.35433070866141736" top="1.0236220472440944" bottom="0.98425196850393704" header="0.51181102362204722" footer="0.51181102362204722"/>
  <pageSetup paperSize="9" scale="95" orientation="landscape" horizontalDpi="300" verticalDpi="300" r:id="rId1"/>
  <headerFooter alignWithMargins="0">
    <oddHeader>&amp;L&amp;14&amp;A&amp;C&amp;14 &amp;"Arial,標準"&amp;U108&amp;"新細明體,標準"年度&amp;U　改善教學、教師薪資及師資結構分項執行表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已命名的範圍</vt:lpstr>
      </vt:variant>
      <vt:variant>
        <vt:i4>10</vt:i4>
      </vt:variant>
    </vt:vector>
  </HeadingPairs>
  <TitlesOfParts>
    <vt:vector size="25" baseType="lpstr">
      <vt:lpstr>首頁</vt:lpstr>
      <vt:lpstr>目錄</vt:lpstr>
      <vt:lpstr>附件一</vt:lpstr>
      <vt:lpstr>附件二</vt:lpstr>
      <vt:lpstr>附件三</vt:lpstr>
      <vt:lpstr>附件四</vt:lpstr>
      <vt:lpstr>附件五</vt:lpstr>
      <vt:lpstr>附件六</vt:lpstr>
      <vt:lpstr>附件六之(一A)</vt:lpstr>
      <vt:lpstr>附件六之(一B)</vt:lpstr>
      <vt:lpstr>附件六之(二)</vt:lpstr>
      <vt:lpstr>附件六之(三)</vt:lpstr>
      <vt:lpstr>附件六之(四)</vt:lpstr>
      <vt:lpstr>附件六之(五)</vt:lpstr>
      <vt:lpstr>附件六之(六)</vt:lpstr>
      <vt:lpstr>首頁!Print_Area</vt:lpstr>
      <vt:lpstr>附件一!Print_Titles</vt:lpstr>
      <vt:lpstr>附件二!Print_Titles</vt:lpstr>
      <vt:lpstr>附件三!Print_Titles</vt:lpstr>
      <vt:lpstr>附件五!Print_Titles</vt:lpstr>
      <vt:lpstr>附件六!Print_Titles</vt:lpstr>
      <vt:lpstr>'附件六之(一A)'!Print_Titles</vt:lpstr>
      <vt:lpstr>'附件六之(五)'!Print_Titles</vt:lpstr>
      <vt:lpstr>'附件六之(六)'!Print_Titles</vt:lpstr>
      <vt:lpstr>附件四!Print_Titles</vt:lpstr>
    </vt:vector>
  </TitlesOfParts>
  <Company>教育部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wen-chi</cp:lastModifiedBy>
  <cp:lastPrinted>2019-09-19T09:22:52Z</cp:lastPrinted>
  <dcterms:created xsi:type="dcterms:W3CDTF">2002-11-06T05:28:16Z</dcterms:created>
  <dcterms:modified xsi:type="dcterms:W3CDTF">2019-10-03T01:08:30Z</dcterms:modified>
</cp:coreProperties>
</file>